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ส่งออก  ต.ค.61" sheetId="1" r:id="rId1"/>
    <sheet name="นำเข้า เดือน ต.ค.61" sheetId="2" r:id="rId2"/>
    <sheet name="นำเข้า 10 อันดับ" sheetId="3" r:id="rId3"/>
    <sheet name="ผ่านแดน (ต.ค.)10 อันดับ" sheetId="4" r:id="rId4"/>
  </sheets>
  <definedNames/>
  <calcPr fullCalcOnLoad="1"/>
</workbook>
</file>

<file path=xl/sharedStrings.xml><?xml version="1.0" encoding="utf-8"?>
<sst xmlns="http://schemas.openxmlformats.org/spreadsheetml/2006/main" count="321" uniqueCount="174">
  <si>
    <t>รวมทั้งหมด</t>
  </si>
  <si>
    <t>อื่นๆ</t>
  </si>
  <si>
    <t>รวม</t>
  </si>
  <si>
    <t>มูลค่า (ล้านบาท)</t>
  </si>
  <si>
    <t>น้ำหนัก (ตัน)</t>
  </si>
  <si>
    <t>พิกัด</t>
  </si>
  <si>
    <t>ชนิดสินค้า</t>
  </si>
  <si>
    <t>ลำดับที่</t>
  </si>
  <si>
    <t xml:space="preserve">สินค้าส่งออกสูงสุด  10  อันดับ </t>
  </si>
  <si>
    <t>ด่านศุลกากรช่องเม็ก</t>
  </si>
  <si>
    <t>รวมทั้งสิ้น</t>
  </si>
  <si>
    <t>กาแฟสำเร็จรูป</t>
  </si>
  <si>
    <t>สินค้าส่งออก ด่านศุลกากรช่องเม็ก</t>
  </si>
  <si>
    <t>สินค้า</t>
  </si>
  <si>
    <t>น้ำหนัก</t>
  </si>
  <si>
    <t>ปริมาณ</t>
  </si>
  <si>
    <t>หน่วย</t>
  </si>
  <si>
    <t>มูลค่า</t>
  </si>
  <si>
    <t xml:space="preserve">มูลค่าสินค้าผ่านแดนสูงสุด  10  อันดับ 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</si>
  <si>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</si>
  <si>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</si>
  <si>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</si>
  <si>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</si>
  <si>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รวมสินค้าผ่านแดนขาเข้า 10 อันดับ</t>
  </si>
  <si>
    <t>รวมสินค้าผ่านแดนขาออก 10 อันดับ</t>
  </si>
  <si>
    <t>บุหรี่</t>
  </si>
  <si>
    <t>ชิ้นส่วนเฟอร์นิเจอร์ไม้ดู่</t>
  </si>
  <si>
    <t>เมล็ดกาแฟดิบ</t>
  </si>
  <si>
    <t>หม้อแปลงไฟฟ้า</t>
  </si>
  <si>
    <t xml:space="preserve">            รวมทั้งสิ้น</t>
  </si>
  <si>
    <t>ผ่านแดนเข้า</t>
  </si>
  <si>
    <t>ผ่านแดนออก</t>
  </si>
  <si>
    <t>มูลค่า (บาท)</t>
  </si>
  <si>
    <t>มูลค่า(บาท)</t>
  </si>
  <si>
    <t>LTR</t>
  </si>
  <si>
    <t>มอลต์</t>
  </si>
  <si>
    <t>ลูกเร่งตากแห้ง</t>
  </si>
  <si>
    <t>ส่วนประกอบสำหรับผลิตหม้อแปลงไฟฟ้า</t>
  </si>
  <si>
    <t>ส่วนประกอบเครื่องกำเนิดไฟฟ้า</t>
  </si>
  <si>
    <t>ชุดอุปกรณ์ใช้ในสำนักงาน</t>
  </si>
  <si>
    <t>แผงควบคุม</t>
  </si>
  <si>
    <t>ยางนอกรถจักรยานยนต์</t>
  </si>
  <si>
    <t>อุปกรณ์ใช้ในโรงพยาบาลและตู้คอนเทนเนอร์เก่า</t>
  </si>
  <si>
    <t>เครื่องตรวจสอบดิน/หิน</t>
  </si>
  <si>
    <t>สุราไวน์</t>
  </si>
  <si>
    <t>ผ้าพันคอที่ทำจากฝ้าย</t>
  </si>
  <si>
    <t>รถขุดเจาะ</t>
  </si>
  <si>
    <t>อุปกรณ์สำหรับออกกำลังกายทั่วไป</t>
  </si>
  <si>
    <t>ถ่านขาวสำเร็จรูป</t>
  </si>
  <si>
    <t xml:space="preserve">                       จำนวนใบขนผ่านแดนเข้า 41  ใบขน</t>
  </si>
  <si>
    <t xml:space="preserve">                                 จำนวนใบขนผ่านแดนออก  81 ใบขน</t>
  </si>
  <si>
    <t>9011110</t>
  </si>
  <si>
    <t>21011291</t>
  </si>
  <si>
    <t>62149090</t>
  </si>
  <si>
    <t>ประจำเดือน        ตุลาคม  2561</t>
  </si>
  <si>
    <t>C62</t>
  </si>
  <si>
    <t>KGM</t>
  </si>
  <si>
    <t>MTK</t>
  </si>
  <si>
    <t>น้ำมันเชื้อเพลิง</t>
  </si>
  <si>
    <t>อาหารสัตว์ เช่น หมู,ไก่,นก</t>
  </si>
  <si>
    <t>เครื่องดื่มน้ำผลไม้รวม,นม,น้ำชาเขียว</t>
  </si>
  <si>
    <t>รถยนต์นั้งใหม่สำเร็จรูป  เช่น กระบะ,เก๋ง</t>
  </si>
  <si>
    <t>เหล็กเส้นกลม</t>
  </si>
  <si>
    <t>น้ำตาลทรายขาว</t>
  </si>
  <si>
    <t>ยางมะตอย</t>
  </si>
  <si>
    <t>ครีมเทียม,อาหารเด็กอ่อน "ซีรีแล็ค",ของปรุงแต่ง</t>
  </si>
  <si>
    <t>ถุงพลาสติก ถุงหูหิ้ว รวมขนาด</t>
  </si>
  <si>
    <t>ขนมปังกรอบ,เค้ก,เวเฟอร์</t>
  </si>
  <si>
    <t>สินค้านำเข้าด่านศุลกากรช่องเม็ก</t>
  </si>
  <si>
    <t>นำเข้าจาก สปป.ลาว</t>
  </si>
  <si>
    <t>ประจำเดือน  ตุลาคม  2561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</si>
  <si>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</si>
  <si>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</si>
  <si>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</si>
  <si>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</si>
  <si>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</si>
  <si>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</si>
  <si>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</si>
  <si>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27160000</t>
  </si>
  <si>
    <t>พลังงานไฟฟ้า</t>
  </si>
  <si>
    <t>KWH</t>
  </si>
  <si>
    <t>07142090</t>
  </si>
  <si>
    <t>มันเทศ</t>
  </si>
  <si>
    <t>07049010</t>
  </si>
  <si>
    <t>กะหล่ำปลี</t>
  </si>
  <si>
    <t>21011292</t>
  </si>
  <si>
    <t>กาแฟสำเร็จรูป 3in1</t>
  </si>
  <si>
    <t>09012110</t>
  </si>
  <si>
    <t>กาแฟคั่วไม่บด</t>
  </si>
  <si>
    <t>07069000</t>
  </si>
  <si>
    <t>ผักกาดขาว</t>
  </si>
  <si>
    <t>09011110</t>
  </si>
  <si>
    <t>85443014</t>
  </si>
  <si>
    <t>ชุดสายไฟ</t>
  </si>
  <si>
    <t>*</t>
  </si>
  <si>
    <t>07141099</t>
  </si>
  <si>
    <t>มันสำประหลัง(มันหัว)</t>
  </si>
  <si>
    <t>12024100</t>
  </si>
  <si>
    <t>ถั่วลิสงทั้งเปลือก</t>
  </si>
  <si>
    <t>กาแฟสำเร็จรูปสำหรับผสมน้ำดื่ม</t>
  </si>
  <si>
    <t>07141011</t>
  </si>
  <si>
    <t>มันสำประหลัง(มันเส้น)</t>
  </si>
  <si>
    <t>47079000</t>
  </si>
  <si>
    <t>เศษและของที่ใช้ไม่ได้ ซึ่งไม่ได้คัดแยก</t>
  </si>
  <si>
    <t>ผลิตภัณฑ์ประกอบทำด้วยไฟเบอร์100%</t>
  </si>
  <si>
    <t>หลอดไฟ</t>
  </si>
  <si>
    <t>ชัน</t>
  </si>
  <si>
    <t>ไม้ลาวประสาน(ไสขัดหรือต่อปลาย)</t>
  </si>
  <si>
    <t>-</t>
  </si>
  <si>
    <t>อื่น ๆ</t>
  </si>
  <si>
    <t>หมายเหตุ  1) * ใบสุทธินำกลับ เก่าใช้แล้ว    ** I-EAT FREE ZONE   *** คลังทัณฑ์บน</t>
  </si>
  <si>
    <t xml:space="preserve">            </t>
  </si>
  <si>
    <t xml:space="preserve">    2) ข้อมูลอ้างอิงจากรายงานสารสนเทศศุลกากร</t>
  </si>
  <si>
    <t>นำเข้าจากประเทศกัมพูชา</t>
  </si>
  <si>
    <t>หมายเหตุ  1) ข้อมูลอ้างอิงจากรายงานสารสนเทศศุลกากร</t>
  </si>
  <si>
    <t>44072961</t>
  </si>
  <si>
    <t>มูลค่าสินค้านำเข้าสูงสุด  10  อันดับ</t>
  </si>
  <si>
    <t>น้ำหนัก/ตัน</t>
  </si>
  <si>
    <t>มูลค่า/ล้านบาท</t>
  </si>
  <si>
    <t>กาแฟคั่ว</t>
  </si>
  <si>
    <t>มันสำปะหลัง (มันหัว)</t>
  </si>
  <si>
    <t>ถั่วสลิงทั้งเปลือก</t>
  </si>
  <si>
    <t xml:space="preserve">หมายเหตุ </t>
  </si>
  <si>
    <t>1) * ใบสุทธินำกลับ เก่าใช้แล้ว</t>
  </si>
  <si>
    <t>2) ข้อมูลอ้างอิงจากรายงานสารสนเทศศุลกากร</t>
  </si>
  <si>
    <t>น้ำมันดีเซลหมุนเร็ว</t>
  </si>
  <si>
    <t>น้ำมันเบนซินธรรมดาไร้สารตะกั่ว</t>
  </si>
  <si>
    <t xml:space="preserve">น้ำมันเบนซินไร้สารตะกั่ว </t>
  </si>
  <si>
    <t>น้ำมันเตา</t>
  </si>
  <si>
    <t>รถยนต์นั่งที่มีกระบะ</t>
  </si>
  <si>
    <t>น้ำมันหล่อลื่นอื่น ๆ</t>
  </si>
  <si>
    <t xml:space="preserve">น้ำมันเครื่อง </t>
  </si>
  <si>
    <t>แบตเตอรี่ยี่ห้อ "GS" สำหรับรถยนต์</t>
  </si>
  <si>
    <t>ครีมเทียม</t>
  </si>
  <si>
    <t>ผงชูรส</t>
  </si>
  <si>
    <t>หัวอาหารหมู</t>
  </si>
  <si>
    <t>เครื่องดื่มน้ำผลไม้รวมดีโด้</t>
  </si>
  <si>
    <t>เหล็กข้ออ้อย</t>
  </si>
  <si>
    <t>อาหารไก่ เบทาโกร</t>
  </si>
  <si>
    <t>กระเบื้อง</t>
  </si>
  <si>
    <t>เหล็กเส้นตรงชนิดข้ออ้อย</t>
  </si>
  <si>
    <t>ขวดเปล่าสำหรับบรรจุน้ำอัดลม</t>
  </si>
  <si>
    <t xml:space="preserve">ลอรีเอะ </t>
  </si>
  <si>
    <t>ขนมปังกรอบ</t>
  </si>
  <si>
    <t>น้ำมันหอย</t>
  </si>
  <si>
    <t>นมโยเกิร์ตดัชมิลล์</t>
  </si>
  <si>
    <t>บ้านสำเร็จรูป</t>
  </si>
  <si>
    <t>รถแทร็คเตอร์(เก่าใช้แล้ว)</t>
  </si>
  <si>
    <t>นมถั่วเหลือง "แลคตาซอย</t>
  </si>
  <si>
    <t>ปลายข้าว</t>
  </si>
  <si>
    <t>นูดเดิ้ล</t>
  </si>
  <si>
    <t>อุปกรณ์ทำความสะอาดฟัน  (ยาสีฟัน,แปลงสีฟัน,ไหมขัดฟัน)</t>
  </si>
  <si>
    <t xml:space="preserve">ยางรถยนต์ </t>
  </si>
  <si>
    <t>กระเบื้องลอนคู่</t>
  </si>
  <si>
    <t>ผงซักฟอก</t>
  </si>
  <si>
    <t>ผลิตภัณฑ์มวลผสม</t>
  </si>
  <si>
    <t>ปุ๋ยเคมี</t>
  </si>
  <si>
    <t>เค้ก</t>
  </si>
  <si>
    <t>น้ำมันเครื่องบิน</t>
  </si>
  <si>
    <t>แชมพู</t>
  </si>
  <si>
    <t>ขวดน้ำทำด้วยพลาสติก</t>
  </si>
  <si>
    <t>กระเบื้องเซรามิคสำหรับปูพื้นบุผนัง</t>
  </si>
  <si>
    <t>นม "ไทยเดนมาร์ก"</t>
  </si>
  <si>
    <t>กระเบื้องมุงหลังคา</t>
  </si>
  <si>
    <t xml:space="preserve">ยารักษาโรคและยาใช้ภายนอก </t>
  </si>
  <si>
    <t>เหล็กเส้นข้ออ้อย</t>
  </si>
  <si>
    <t>กาแฟผงสำเร็จรูป</t>
  </si>
  <si>
    <t>ครีมอาบน้ำ Q 10</t>
  </si>
  <si>
    <t>แก้ว</t>
  </si>
  <si>
    <t>ปีงบประมาณ 2562  ( เดือนตุลาคม   2561)</t>
  </si>
  <si>
    <t>ปีงบประมาณ 2562   (เดือน  ตุลาคม  2561)</t>
  </si>
  <si>
    <t>ปีงบประมาณ 2562</t>
  </si>
  <si>
    <t>ประจำปีงบประมาณ  2562 (ตุลาคม 2561)</t>
  </si>
  <si>
    <t>ปีงบประมาณ 2562   เดือน ตุลาคม 2561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</si>
</sst>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#,##0.000"/>
    <numFmt numFmtId="189" formatCode="#,##0.00;[Red]#,##0.00"/>
    <numFmt numFmtId="190" formatCode="0000"/>
    <numFmt numFmtId="191" formatCode="_-* #,##0.000_-;\-* #,##0.000_-;_-* &quot;-&quot;???_-;_-@_-"/>
    <numFmt numFmtId="192" formatCode="_-* #,##0.000_-;\-* #,##0.000_-;_-* &quot;-&quot;??_-;_-@_-"/>
    <numFmt numFmtId="193" formatCode="0.000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  <font>
      <sz val="10"/>
      <name val="Leelawadee UI"/>
      <family val="2"/>
    </font>
    <font>
      <u val="single"/>
      <sz val="11"/>
      <color indexed="30"/>
      <name val="Tahoma"/>
      <family val="2"/>
    </font>
    <font>
      <b/>
      <sz val="18"/>
      <color indexed="63"/>
      <name val="TH SarabunPSK"/>
      <family val="2"/>
    </font>
    <font>
      <sz val="11"/>
      <color indexed="8"/>
      <name val="TH SarabunPSK"/>
      <family val="2"/>
    </font>
    <font>
      <sz val="16"/>
      <color indexed="63"/>
      <name val="TH SarabunPSK"/>
      <family val="2"/>
    </font>
    <font>
      <b/>
      <sz val="14"/>
      <color indexed="8"/>
      <name val="TH SarabunPSK"/>
      <family val="2"/>
    </font>
    <font>
      <sz val="18"/>
      <color indexed="63"/>
      <name val="TH SarabunPSK"/>
      <family val="2"/>
    </font>
    <font>
      <sz val="8"/>
      <color indexed="8"/>
      <name val="Calibri"/>
      <family val="2"/>
    </font>
    <font>
      <sz val="12"/>
      <color indexed="63"/>
      <name val="TH SarabunPSK"/>
      <family val="2"/>
    </font>
    <font>
      <sz val="18"/>
      <color indexed="10"/>
      <name val="TH SarabunPSK"/>
      <family val="2"/>
    </font>
    <font>
      <b/>
      <sz val="16"/>
      <color indexed="63"/>
      <name val="TH SarabunPSK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sz val="11"/>
      <color indexed="63"/>
      <name val="Tahoma"/>
      <family val="2"/>
    </font>
    <font>
      <b/>
      <sz val="20"/>
      <color indexed="63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 tint="0.15000000596046448"/>
      <name val="TH SarabunPSK"/>
      <family val="2"/>
    </font>
    <font>
      <sz val="11"/>
      <color theme="1"/>
      <name val="TH SarabunPSK"/>
      <family val="2"/>
    </font>
    <font>
      <sz val="16"/>
      <color theme="1" tint="0.15000000596046448"/>
      <name val="TH SarabunPSK"/>
      <family val="2"/>
    </font>
    <font>
      <b/>
      <sz val="14"/>
      <color theme="1"/>
      <name val="TH SarabunPSK"/>
      <family val="2"/>
    </font>
    <font>
      <b/>
      <sz val="16"/>
      <color theme="1" tint="0.04998999834060669"/>
      <name val="TH SarabunPSK"/>
      <family val="2"/>
    </font>
    <font>
      <sz val="18"/>
      <color theme="1" tint="0.15000000596046448"/>
      <name val="TH SarabunPSK"/>
      <family val="2"/>
    </font>
    <font>
      <sz val="18"/>
      <color theme="1" tint="0.04998999834060669"/>
      <name val="TH SarabunPSK"/>
      <family val="2"/>
    </font>
    <font>
      <b/>
      <sz val="20"/>
      <color theme="1"/>
      <name val="TH SarabunPSK"/>
      <family val="2"/>
    </font>
    <font>
      <sz val="8"/>
      <color theme="1"/>
      <name val="Calibri"/>
      <family val="2"/>
    </font>
    <font>
      <sz val="12"/>
      <color theme="1" tint="0.15000000596046448"/>
      <name val="TH SarabunPSK"/>
      <family val="2"/>
    </font>
    <font>
      <sz val="18"/>
      <color rgb="FFFF0000"/>
      <name val="TH SarabunPSK"/>
      <family val="2"/>
    </font>
    <font>
      <sz val="16"/>
      <color theme="1" tint="0.24998000264167786"/>
      <name val="TH SarabunPSK"/>
      <family val="2"/>
    </font>
    <font>
      <b/>
      <sz val="16"/>
      <color theme="1" tint="0.24998000264167786"/>
      <name val="TH SarabunPSK"/>
      <family val="2"/>
    </font>
    <font>
      <sz val="16"/>
      <color theme="1" tint="0.04998999834060669"/>
      <name val="TH SarabunPSK"/>
      <family val="2"/>
    </font>
    <font>
      <sz val="16"/>
      <color rgb="FFFF0000"/>
      <name val="TH SarabunPSK"/>
      <family val="2"/>
    </font>
    <font>
      <sz val="11"/>
      <color theme="1" tint="0.15000000596046448"/>
      <name val="Calibri"/>
      <family val="2"/>
    </font>
    <font>
      <b/>
      <sz val="20"/>
      <color theme="1" tint="0.15000000596046448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9" fontId="0" fillId="0" borderId="0" applyFont="0" applyFill="0" applyBorder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23">
    <xf numFmtId="0" fontId="0" fillId="0" borderId="0" xfId="0" applyFont="1" applyAlignment="1">
      <alignment/>
    </xf>
    <xf numFmtId="0" fontId="2" fillId="0" borderId="0" xfId="54" applyFont="1">
      <alignment/>
      <protection/>
    </xf>
    <xf numFmtId="188" fontId="2" fillId="0" borderId="0" xfId="54" applyNumberFormat="1" applyFont="1">
      <alignment/>
      <protection/>
    </xf>
    <xf numFmtId="0" fontId="2" fillId="0" borderId="0" xfId="54" applyFont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Continuous" vertical="center" wrapText="1"/>
      <protection/>
    </xf>
    <xf numFmtId="0" fontId="5" fillId="0" borderId="10" xfId="54" applyFont="1" applyFill="1" applyBorder="1" applyAlignment="1">
      <alignment horizontal="centerContinuous"/>
      <protection/>
    </xf>
    <xf numFmtId="0" fontId="6" fillId="0" borderId="11" xfId="69" applyNumberFormat="1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>
      <alignment horizontal="left" vertical="top" wrapText="1"/>
    </xf>
    <xf numFmtId="0" fontId="10" fillId="34" borderId="12" xfId="54" applyFont="1" applyFill="1" applyBorder="1" applyAlignment="1">
      <alignment horizontal="center" vertical="center"/>
      <protection/>
    </xf>
    <xf numFmtId="0" fontId="10" fillId="34" borderId="13" xfId="54" applyFont="1" applyFill="1" applyBorder="1" applyAlignment="1">
      <alignment horizontal="center" vertical="center"/>
      <protection/>
    </xf>
    <xf numFmtId="0" fontId="7" fillId="0" borderId="14" xfId="54" applyFont="1" applyFill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2" fillId="0" borderId="0" xfId="54" applyFont="1" applyBorder="1" applyAlignment="1">
      <alignment horizontal="center"/>
      <protection/>
    </xf>
    <xf numFmtId="188" fontId="2" fillId="0" borderId="0" xfId="54" applyNumberFormat="1" applyFont="1" applyBorder="1" applyAlignment="1">
      <alignment horizontal="right"/>
      <protection/>
    </xf>
    <xf numFmtId="188" fontId="2" fillId="0" borderId="0" xfId="54" applyNumberFormat="1" applyFont="1" applyBorder="1" applyAlignment="1">
      <alignment horizontal="center"/>
      <protection/>
    </xf>
    <xf numFmtId="189" fontId="7" fillId="0" borderId="0" xfId="76" applyNumberFormat="1" applyFont="1" applyFill="1" applyBorder="1" applyAlignment="1">
      <alignment horizontal="right" wrapText="1"/>
      <protection/>
    </xf>
    <xf numFmtId="189" fontId="7" fillId="0" borderId="0" xfId="54" applyNumberFormat="1" applyFont="1" applyBorder="1">
      <alignment/>
      <protection/>
    </xf>
    <xf numFmtId="0" fontId="0" fillId="0" borderId="0" xfId="0" applyBorder="1" applyAlignment="1">
      <alignment/>
    </xf>
    <xf numFmtId="0" fontId="10" fillId="34" borderId="15" xfId="54" applyFont="1" applyFill="1" applyBorder="1" applyAlignment="1">
      <alignment/>
      <protection/>
    </xf>
    <xf numFmtId="0" fontId="10" fillId="34" borderId="16" xfId="54" applyFont="1" applyFill="1" applyBorder="1" applyAlignment="1">
      <alignment/>
      <protection/>
    </xf>
    <xf numFmtId="0" fontId="10" fillId="34" borderId="17" xfId="54" applyFont="1" applyFill="1" applyBorder="1" applyAlignment="1">
      <alignment/>
      <protection/>
    </xf>
    <xf numFmtId="0" fontId="10" fillId="34" borderId="18" xfId="54" applyFont="1" applyFill="1" applyBorder="1" applyAlignment="1">
      <alignment/>
      <protection/>
    </xf>
    <xf numFmtId="0" fontId="7" fillId="35" borderId="0" xfId="54" applyFont="1" applyFill="1" applyBorder="1" applyAlignment="1">
      <alignment/>
      <protection/>
    </xf>
    <xf numFmtId="0" fontId="7" fillId="35" borderId="0" xfId="54" applyFont="1" applyFill="1" applyBorder="1" applyAlignment="1">
      <alignment horizontal="center"/>
      <protection/>
    </xf>
    <xf numFmtId="0" fontId="63" fillId="35" borderId="0" xfId="54" applyFont="1" applyFill="1" applyBorder="1" applyAlignment="1">
      <alignment horizontal="center"/>
      <protection/>
    </xf>
    <xf numFmtId="4" fontId="10" fillId="0" borderId="15" xfId="54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" fontId="7" fillId="0" borderId="0" xfId="73" applyNumberFormat="1" applyFont="1" applyFill="1" applyBorder="1" applyAlignment="1" quotePrefix="1">
      <alignment horizontal="right" wrapText="1"/>
      <protection/>
    </xf>
    <xf numFmtId="4" fontId="7" fillId="0" borderId="0" xfId="74" applyNumberFormat="1" applyFont="1" applyFill="1" applyBorder="1" applyAlignment="1">
      <alignment horizontal="right" wrapText="1"/>
      <protection/>
    </xf>
    <xf numFmtId="4" fontId="7" fillId="0" borderId="0" xfId="72" applyNumberFormat="1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/>
    </xf>
    <xf numFmtId="4" fontId="7" fillId="0" borderId="0" xfId="76" applyNumberFormat="1" applyFont="1" applyFill="1" applyBorder="1" applyAlignment="1">
      <alignment horizontal="right" wrapText="1"/>
      <protection/>
    </xf>
    <xf numFmtId="4" fontId="64" fillId="0" borderId="0" xfId="54" applyNumberFormat="1" applyFont="1" applyAlignment="1">
      <alignment horizontal="left" vertical="center"/>
      <protection/>
    </xf>
    <xf numFmtId="188" fontId="2" fillId="0" borderId="0" xfId="54" applyNumberFormat="1" applyFont="1" applyBorder="1">
      <alignment/>
      <protection/>
    </xf>
    <xf numFmtId="4" fontId="2" fillId="0" borderId="0" xfId="54" applyNumberFormat="1" applyFont="1" applyBorder="1" applyAlignment="1">
      <alignment horizontal="right"/>
      <protection/>
    </xf>
    <xf numFmtId="4" fontId="2" fillId="0" borderId="0" xfId="54" applyNumberFormat="1" applyFont="1" applyBorder="1" applyAlignment="1">
      <alignment horizontal="center"/>
      <protection/>
    </xf>
    <xf numFmtId="0" fontId="63" fillId="0" borderId="19" xfId="76" applyFont="1" applyFill="1" applyBorder="1" applyAlignment="1">
      <alignment wrapText="1"/>
      <protection/>
    </xf>
    <xf numFmtId="4" fontId="10" fillId="0" borderId="18" xfId="54" applyNumberFormat="1" applyFont="1" applyBorder="1" applyAlignment="1">
      <alignment horizontal="right"/>
      <protection/>
    </xf>
    <xf numFmtId="4" fontId="10" fillId="34" borderId="15" xfId="54" applyNumberFormat="1" applyFont="1" applyFill="1" applyBorder="1" applyAlignment="1">
      <alignment horizontal="right"/>
      <protection/>
    </xf>
    <xf numFmtId="0" fontId="64" fillId="34" borderId="16" xfId="54" applyFont="1" applyFill="1" applyBorder="1" applyAlignment="1">
      <alignment/>
      <protection/>
    </xf>
    <xf numFmtId="0" fontId="64" fillId="34" borderId="17" xfId="54" applyFont="1" applyFill="1" applyBorder="1" applyAlignment="1">
      <alignment/>
      <protection/>
    </xf>
    <xf numFmtId="0" fontId="0" fillId="0" borderId="18" xfId="0" applyBorder="1" applyAlignment="1">
      <alignment/>
    </xf>
    <xf numFmtId="0" fontId="10" fillId="35" borderId="13" xfId="54" applyFont="1" applyFill="1" applyBorder="1" applyAlignment="1">
      <alignment/>
      <protection/>
    </xf>
    <xf numFmtId="0" fontId="10" fillId="34" borderId="15" xfId="54" applyFont="1" applyFill="1" applyBorder="1" applyAlignment="1">
      <alignment horizontal="center" vertical="center"/>
      <protection/>
    </xf>
    <xf numFmtId="189" fontId="10" fillId="0" borderId="0" xfId="54" applyNumberFormat="1" applyFont="1" applyBorder="1" applyAlignment="1">
      <alignment/>
      <protection/>
    </xf>
    <xf numFmtId="188" fontId="10" fillId="34" borderId="16" xfId="54" applyNumberFormat="1" applyFont="1" applyFill="1" applyBorder="1" applyAlignment="1">
      <alignment horizontal="center"/>
      <protection/>
    </xf>
    <xf numFmtId="4" fontId="7" fillId="0" borderId="20" xfId="73" applyNumberFormat="1" applyFont="1" applyFill="1" applyBorder="1" applyAlignment="1" quotePrefix="1">
      <alignment horizontal="right" wrapText="1"/>
      <protection/>
    </xf>
    <xf numFmtId="43" fontId="63" fillId="0" borderId="20" xfId="44" applyFont="1" applyFill="1" applyBorder="1" applyAlignment="1">
      <alignment/>
    </xf>
    <xf numFmtId="4" fontId="7" fillId="0" borderId="20" xfId="74" applyNumberFormat="1" applyFont="1" applyFill="1" applyBorder="1" applyAlignment="1">
      <alignment horizontal="right" wrapText="1"/>
      <protection/>
    </xf>
    <xf numFmtId="4" fontId="7" fillId="0" borderId="20" xfId="72" applyNumberFormat="1" applyFont="1" applyFill="1" applyBorder="1" applyAlignment="1">
      <alignment horizontal="right" wrapText="1"/>
      <protection/>
    </xf>
    <xf numFmtId="4" fontId="7" fillId="0" borderId="20" xfId="74" applyNumberFormat="1" applyFont="1" applyFill="1" applyBorder="1" applyAlignment="1" quotePrefix="1">
      <alignment horizontal="right" wrapText="1"/>
      <protection/>
    </xf>
    <xf numFmtId="4" fontId="7" fillId="0" borderId="20" xfId="71" applyNumberFormat="1" applyFont="1" applyFill="1" applyBorder="1" applyAlignment="1">
      <alignment horizontal="right" wrapText="1"/>
      <protection/>
    </xf>
    <xf numFmtId="0" fontId="5" fillId="36" borderId="10" xfId="54" applyFont="1" applyFill="1" applyBorder="1" applyAlignment="1">
      <alignment horizontal="center"/>
      <protection/>
    </xf>
    <xf numFmtId="0" fontId="5" fillId="36" borderId="10" xfId="54" applyFont="1" applyFill="1" applyBorder="1" applyAlignment="1">
      <alignment horizontal="center" vertical="center"/>
      <protection/>
    </xf>
    <xf numFmtId="188" fontId="5" fillId="36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/>
      <protection/>
    </xf>
    <xf numFmtId="188" fontId="63" fillId="0" borderId="0" xfId="70" applyNumberFormat="1" applyFont="1" applyFill="1" applyBorder="1" applyAlignment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Continuous"/>
      <protection/>
    </xf>
    <xf numFmtId="188" fontId="5" fillId="37" borderId="10" xfId="71" applyNumberFormat="1" applyFont="1" applyFill="1" applyBorder="1" applyAlignment="1">
      <alignment horizontal="center" vertical="center"/>
      <protection/>
    </xf>
    <xf numFmtId="0" fontId="65" fillId="0" borderId="10" xfId="0" applyFont="1" applyBorder="1" applyAlignment="1">
      <alignment horizontal="center"/>
    </xf>
    <xf numFmtId="188" fontId="66" fillId="0" borderId="10" xfId="0" applyNumberFormat="1" applyFont="1" applyBorder="1" applyAlignment="1">
      <alignment horizontal="right" vertical="center"/>
    </xf>
    <xf numFmtId="4" fontId="66" fillId="0" borderId="10" xfId="0" applyNumberFormat="1" applyFont="1" applyBorder="1" applyAlignment="1">
      <alignment horizontal="right" vertical="center"/>
    </xf>
    <xf numFmtId="0" fontId="12" fillId="0" borderId="0" xfId="70" applyFont="1" applyFill="1" applyBorder="1" applyAlignment="1">
      <alignment horizontal="left" wrapText="1"/>
      <protection/>
    </xf>
    <xf numFmtId="188" fontId="12" fillId="0" borderId="0" xfId="70" applyNumberFormat="1" applyFont="1" applyFill="1" applyBorder="1" applyAlignment="1">
      <alignment wrapText="1"/>
      <protection/>
    </xf>
    <xf numFmtId="2" fontId="63" fillId="0" borderId="20" xfId="0" applyNumberFormat="1" applyFont="1" applyBorder="1" applyAlignment="1">
      <alignment/>
    </xf>
    <xf numFmtId="189" fontId="7" fillId="0" borderId="21" xfId="76" applyNumberFormat="1" applyFont="1" applyFill="1" applyBorder="1" applyAlignment="1">
      <alignment horizontal="right" wrapText="1"/>
      <protection/>
    </xf>
    <xf numFmtId="4" fontId="7" fillId="0" borderId="21" xfId="76" applyNumberFormat="1" applyFont="1" applyFill="1" applyBorder="1" applyAlignment="1">
      <alignment horizontal="right" wrapText="1"/>
      <protection/>
    </xf>
    <xf numFmtId="4" fontId="63" fillId="0" borderId="21" xfId="0" applyNumberFormat="1" applyFont="1" applyBorder="1" applyAlignment="1">
      <alignment/>
    </xf>
    <xf numFmtId="0" fontId="67" fillId="0" borderId="22" xfId="0" applyFont="1" applyBorder="1" applyAlignment="1">
      <alignment/>
    </xf>
    <xf numFmtId="0" fontId="67" fillId="0" borderId="18" xfId="0" applyFont="1" applyBorder="1" applyAlignment="1">
      <alignment/>
    </xf>
    <xf numFmtId="4" fontId="64" fillId="34" borderId="13" xfId="54" applyNumberFormat="1" applyFont="1" applyFill="1" applyBorder="1" applyAlignment="1">
      <alignment horizontal="right"/>
      <protection/>
    </xf>
    <xf numFmtId="189" fontId="7" fillId="0" borderId="23" xfId="76" applyNumberFormat="1" applyFont="1" applyFill="1" applyBorder="1" applyAlignment="1">
      <alignment horizontal="right" wrapText="1"/>
      <protection/>
    </xf>
    <xf numFmtId="0" fontId="0" fillId="0" borderId="24" xfId="0" applyBorder="1" applyAlignment="1">
      <alignment/>
    </xf>
    <xf numFmtId="0" fontId="64" fillId="34" borderId="25" xfId="54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10" fillId="35" borderId="16" xfId="54" applyFont="1" applyFill="1" applyBorder="1" applyAlignment="1">
      <alignment/>
      <protection/>
    </xf>
    <xf numFmtId="0" fontId="62" fillId="35" borderId="10" xfId="0" applyFont="1" applyFill="1" applyBorder="1" applyAlignment="1">
      <alignment horizontal="left" vertical="top" wrapText="1"/>
    </xf>
    <xf numFmtId="4" fontId="63" fillId="0" borderId="0" xfId="0" applyNumberFormat="1" applyFont="1" applyFill="1" applyBorder="1" applyAlignment="1">
      <alignment horizontal="right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" fillId="0" borderId="0" xfId="54" applyFont="1" applyBorder="1" applyAlignment="1">
      <alignment horizontal="center"/>
      <protection/>
    </xf>
    <xf numFmtId="0" fontId="10" fillId="34" borderId="15" xfId="54" applyFont="1" applyFill="1" applyBorder="1" applyAlignment="1">
      <alignment horizontal="center"/>
      <protection/>
    </xf>
    <xf numFmtId="0" fontId="64" fillId="0" borderId="0" xfId="54" applyFont="1" applyAlignment="1">
      <alignment horizontal="left" vertical="center"/>
      <protection/>
    </xf>
    <xf numFmtId="0" fontId="10" fillId="0" borderId="16" xfId="54" applyFont="1" applyBorder="1" applyAlignment="1">
      <alignment horizontal="center"/>
      <protection/>
    </xf>
    <xf numFmtId="43" fontId="63" fillId="0" borderId="20" xfId="44" applyFont="1" applyBorder="1" applyAlignment="1">
      <alignment/>
    </xf>
    <xf numFmtId="188" fontId="7" fillId="0" borderId="0" xfId="76" applyNumberFormat="1" applyFont="1" applyFill="1" applyBorder="1" applyAlignment="1">
      <alignment horizontal="left" wrapText="1"/>
      <protection/>
    </xf>
    <xf numFmtId="49" fontId="68" fillId="0" borderId="14" xfId="54" applyNumberFormat="1" applyFont="1" applyFill="1" applyBorder="1" applyAlignment="1">
      <alignment/>
      <protection/>
    </xf>
    <xf numFmtId="49" fontId="68" fillId="0" borderId="0" xfId="54" applyNumberFormat="1" applyFont="1" applyFill="1" applyBorder="1" applyAlignment="1">
      <alignment/>
      <protection/>
    </xf>
    <xf numFmtId="0" fontId="68" fillId="0" borderId="14" xfId="0" applyFont="1" applyBorder="1" applyAlignment="1">
      <alignment/>
    </xf>
    <xf numFmtId="0" fontId="69" fillId="35" borderId="26" xfId="54" applyFont="1" applyFill="1" applyBorder="1" applyAlignment="1">
      <alignment horizontal="center"/>
      <protection/>
    </xf>
    <xf numFmtId="0" fontId="7" fillId="0" borderId="14" xfId="54" applyFont="1" applyFill="1" applyBorder="1" applyAlignment="1">
      <alignment horizontal="center" vertical="center"/>
      <protection/>
    </xf>
    <xf numFmtId="188" fontId="10" fillId="34" borderId="15" xfId="54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76" applyFont="1" applyFill="1" applyBorder="1" applyAlignment="1">
      <alignment wrapText="1"/>
      <protection/>
    </xf>
    <xf numFmtId="0" fontId="6" fillId="0" borderId="0" xfId="54" applyFont="1" applyBorder="1" applyAlignment="1">
      <alignment/>
      <protection/>
    </xf>
    <xf numFmtId="188" fontId="2" fillId="0" borderId="0" xfId="70" applyNumberFormat="1" applyFont="1" applyFill="1" applyBorder="1" applyAlignment="1">
      <alignment wrapText="1"/>
      <protection/>
    </xf>
    <xf numFmtId="0" fontId="62" fillId="0" borderId="10" xfId="0" applyFont="1" applyFill="1" applyBorder="1" applyAlignment="1">
      <alignment horizontal="left" vertical="top" wrapText="1"/>
    </xf>
    <xf numFmtId="49" fontId="70" fillId="0" borderId="14" xfId="72" applyNumberFormat="1" applyFont="1" applyFill="1" applyBorder="1" applyAlignment="1" quotePrefix="1">
      <alignment horizontal="center" vertical="center" wrapText="1"/>
      <protection/>
    </xf>
    <xf numFmtId="0" fontId="70" fillId="0" borderId="14" xfId="73" applyFont="1" applyFill="1" applyBorder="1" applyAlignment="1" quotePrefix="1">
      <alignment horizontal="center" vertical="center" wrapText="1"/>
      <protection/>
    </xf>
    <xf numFmtId="0" fontId="70" fillId="0" borderId="14" xfId="75" applyFont="1" applyFill="1" applyBorder="1" applyAlignment="1">
      <alignment horizontal="center" vertical="center" wrapText="1"/>
      <protection/>
    </xf>
    <xf numFmtId="0" fontId="70" fillId="0" borderId="14" xfId="53" applyNumberFormat="1" applyFont="1" applyFill="1" applyBorder="1" applyAlignment="1" applyProtection="1">
      <alignment horizontal="center" vertical="center"/>
      <protection/>
    </xf>
    <xf numFmtId="0" fontId="70" fillId="0" borderId="14" xfId="74" applyFont="1" applyFill="1" applyBorder="1" applyAlignment="1" quotePrefix="1">
      <alignment horizontal="center" vertical="center" wrapText="1"/>
      <protection/>
    </xf>
    <xf numFmtId="0" fontId="70" fillId="0" borderId="14" xfId="0" applyFont="1" applyBorder="1" applyAlignment="1">
      <alignment horizontal="center" vertical="center"/>
    </xf>
    <xf numFmtId="49" fontId="70" fillId="0" borderId="14" xfId="72" applyNumberFormat="1" applyFont="1" applyFill="1" applyBorder="1" applyAlignment="1">
      <alignment horizontal="center" vertical="center" wrapText="1"/>
      <protection/>
    </xf>
    <xf numFmtId="0" fontId="6" fillId="38" borderId="10" xfId="53" applyNumberFormat="1" applyFont="1" applyFill="1" applyBorder="1" applyAlignment="1" applyProtection="1">
      <alignment horizontal="center" vertical="center"/>
      <protection/>
    </xf>
    <xf numFmtId="0" fontId="5" fillId="37" borderId="10" xfId="71" applyFont="1" applyFill="1" applyBorder="1" applyAlignment="1">
      <alignment horizontal="center" vertical="center"/>
      <protection/>
    </xf>
    <xf numFmtId="188" fontId="62" fillId="33" borderId="10" xfId="0" applyNumberFormat="1" applyFont="1" applyFill="1" applyBorder="1" applyAlignment="1">
      <alignment horizontal="right" vertical="top" wrapText="1"/>
    </xf>
    <xf numFmtId="188" fontId="62" fillId="33" borderId="10" xfId="0" applyNumberFormat="1" applyFont="1" applyFill="1" applyBorder="1" applyAlignment="1">
      <alignment horizontal="right" wrapText="1"/>
    </xf>
    <xf numFmtId="43" fontId="71" fillId="0" borderId="10" xfId="44" applyFont="1" applyFill="1" applyBorder="1" applyAlignment="1">
      <alignment vertical="center" wrapText="1"/>
    </xf>
    <xf numFmtId="43" fontId="71" fillId="0" borderId="10" xfId="44" applyFont="1" applyBorder="1" applyAlignment="1">
      <alignment vertical="center"/>
    </xf>
    <xf numFmtId="43" fontId="71" fillId="33" borderId="10" xfId="44" applyFont="1" applyFill="1" applyBorder="1" applyAlignment="1">
      <alignment horizontal="right" vertical="center" wrapText="1"/>
    </xf>
    <xf numFmtId="43" fontId="71" fillId="33" borderId="10" xfId="44" applyFont="1" applyFill="1" applyBorder="1" applyAlignment="1">
      <alignment vertical="center" wrapText="1"/>
    </xf>
    <xf numFmtId="43" fontId="62" fillId="33" borderId="10" xfId="44" applyFont="1" applyFill="1" applyBorder="1" applyAlignment="1">
      <alignment horizontal="right" vertical="top" wrapText="1"/>
    </xf>
    <xf numFmtId="0" fontId="72" fillId="33" borderId="10" xfId="0" applyFont="1" applyFill="1" applyBorder="1" applyAlignment="1">
      <alignment horizontal="left" vertical="top" wrapText="1"/>
    </xf>
    <xf numFmtId="0" fontId="72" fillId="35" borderId="10" xfId="0" applyFont="1" applyFill="1" applyBorder="1" applyAlignment="1">
      <alignment horizontal="left" vertical="top" wrapText="1"/>
    </xf>
    <xf numFmtId="0" fontId="2" fillId="0" borderId="10" xfId="54" applyFont="1" applyFill="1" applyBorder="1" applyAlignment="1">
      <alignment horizontal="center"/>
      <protection/>
    </xf>
    <xf numFmtId="188" fontId="0" fillId="0" borderId="0" xfId="0" applyNumberFormat="1" applyAlignment="1">
      <alignment/>
    </xf>
    <xf numFmtId="0" fontId="2" fillId="0" borderId="0" xfId="70" applyFont="1" applyFill="1" applyBorder="1" applyAlignment="1">
      <alignment horizontal="left" wrapText="1"/>
      <protection/>
    </xf>
    <xf numFmtId="0" fontId="2" fillId="0" borderId="0" xfId="70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Continuous"/>
      <protection/>
    </xf>
    <xf numFmtId="188" fontId="73" fillId="0" borderId="0" xfId="54" applyNumberFormat="1" applyFont="1" applyFill="1" applyBorder="1" applyAlignment="1">
      <alignment horizontal="right"/>
      <protection/>
    </xf>
    <xf numFmtId="188" fontId="2" fillId="0" borderId="0" xfId="54" applyNumberFormat="1" applyFont="1" applyFill="1" applyBorder="1">
      <alignment/>
      <protection/>
    </xf>
    <xf numFmtId="4" fontId="2" fillId="0" borderId="0" xfId="54" applyNumberFormat="1" applyFont="1" applyFill="1" applyBorder="1" applyAlignment="1">
      <alignment horizontal="right"/>
      <protection/>
    </xf>
    <xf numFmtId="1" fontId="74" fillId="0" borderId="0" xfId="0" applyNumberFormat="1" applyFont="1" applyFill="1" applyBorder="1" applyAlignment="1">
      <alignment horizontal="right" vertical="top" wrapText="1"/>
    </xf>
    <xf numFmtId="4" fontId="74" fillId="0" borderId="0" xfId="0" applyNumberFormat="1" applyFont="1" applyFill="1" applyBorder="1" applyAlignment="1">
      <alignment horizontal="right" vertical="top" wrapText="1"/>
    </xf>
    <xf numFmtId="4" fontId="75" fillId="0" borderId="0" xfId="0" applyNumberFormat="1" applyFont="1" applyFill="1" applyBorder="1" applyAlignment="1">
      <alignment vertical="center" wrapText="1"/>
    </xf>
    <xf numFmtId="188" fontId="76" fillId="0" borderId="0" xfId="54" applyNumberFormat="1" applyFont="1" applyFill="1" applyBorder="1" applyAlignment="1">
      <alignment horizontal="right"/>
      <protection/>
    </xf>
    <xf numFmtId="188" fontId="2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0" fontId="74" fillId="0" borderId="0" xfId="0" applyFont="1" applyFill="1" applyBorder="1" applyAlignment="1">
      <alignment horizontal="left" vertical="top" wrapText="1"/>
    </xf>
    <xf numFmtId="0" fontId="2" fillId="0" borderId="0" xfId="54" applyFont="1" applyFill="1" applyBorder="1">
      <alignment/>
      <protection/>
    </xf>
    <xf numFmtId="3" fontId="74" fillId="0" borderId="0" xfId="0" applyNumberFormat="1" applyFont="1" applyFill="1" applyBorder="1" applyAlignment="1">
      <alignment horizontal="right" vertical="top" wrapText="1"/>
    </xf>
    <xf numFmtId="0" fontId="74" fillId="0" borderId="0" xfId="0" applyFont="1" applyFill="1" applyBorder="1" applyAlignment="1">
      <alignment horizontal="center" vertical="top" wrapText="1"/>
    </xf>
    <xf numFmtId="49" fontId="77" fillId="0" borderId="0" xfId="54" applyNumberFormat="1" applyFont="1" applyFill="1" applyBorder="1" applyAlignment="1">
      <alignment/>
      <protection/>
    </xf>
    <xf numFmtId="0" fontId="68" fillId="0" borderId="0" xfId="0" applyFont="1" applyBorder="1" applyAlignment="1">
      <alignment/>
    </xf>
    <xf numFmtId="0" fontId="78" fillId="0" borderId="21" xfId="33" applyFont="1" applyBorder="1" applyAlignment="1">
      <alignment horizontal="center" vertical="center"/>
    </xf>
    <xf numFmtId="188" fontId="5" fillId="0" borderId="0" xfId="54" applyNumberFormat="1" applyFont="1" applyFill="1" applyBorder="1">
      <alignment/>
      <protection/>
    </xf>
    <xf numFmtId="0" fontId="2" fillId="0" borderId="0" xfId="54" applyFont="1" applyFill="1" applyBorder="1" applyAlignment="1">
      <alignment horizontal="center"/>
      <protection/>
    </xf>
    <xf numFmtId="188" fontId="2" fillId="0" borderId="0" xfId="54" applyNumberFormat="1" applyFont="1" applyFill="1" applyBorder="1" applyAlignment="1">
      <alignment horizontal="right"/>
      <protection/>
    </xf>
    <xf numFmtId="0" fontId="72" fillId="0" borderId="0" xfId="54" applyFont="1" applyFill="1" applyBorder="1">
      <alignment/>
      <protection/>
    </xf>
    <xf numFmtId="0" fontId="72" fillId="0" borderId="0" xfId="54" applyFont="1" applyFill="1" applyBorder="1" applyAlignment="1">
      <alignment horizontal="center"/>
      <protection/>
    </xf>
    <xf numFmtId="188" fontId="72" fillId="0" borderId="0" xfId="54" applyNumberFormat="1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189" fontId="63" fillId="0" borderId="0" xfId="74" applyNumberFormat="1" applyFont="1" applyFill="1" applyBorder="1" applyAlignment="1">
      <alignment horizontal="right" wrapText="1"/>
      <protection/>
    </xf>
    <xf numFmtId="43" fontId="0" fillId="0" borderId="0" xfId="44" applyFont="1" applyAlignment="1">
      <alignment/>
    </xf>
    <xf numFmtId="2" fontId="63" fillId="0" borderId="0" xfId="0" applyNumberFormat="1" applyFont="1" applyBorder="1" applyAlignment="1">
      <alignment/>
    </xf>
    <xf numFmtId="1" fontId="62" fillId="33" borderId="27" xfId="0" applyNumberFormat="1" applyFont="1" applyFill="1" applyBorder="1" applyAlignment="1">
      <alignment horizontal="right" vertical="top" wrapText="1"/>
    </xf>
    <xf numFmtId="0" fontId="2" fillId="0" borderId="0" xfId="54" applyFont="1" applyAlignment="1">
      <alignment horizontal="center" vertical="center"/>
      <protection/>
    </xf>
    <xf numFmtId="188" fontId="5" fillId="0" borderId="10" xfId="54" applyNumberFormat="1" applyFont="1" applyBorder="1" applyAlignment="1">
      <alignment horizontal="right"/>
      <protection/>
    </xf>
    <xf numFmtId="0" fontId="62" fillId="0" borderId="0" xfId="70" applyFont="1" applyFill="1" applyBorder="1" applyAlignment="1">
      <alignment wrapText="1"/>
      <protection/>
    </xf>
    <xf numFmtId="188" fontId="66" fillId="35" borderId="28" xfId="70" applyNumberFormat="1" applyFont="1" applyFill="1" applyBorder="1" applyAlignment="1">
      <alignment horizontal="right" vertical="center" wrapText="1"/>
      <protection/>
    </xf>
    <xf numFmtId="0" fontId="2" fillId="0" borderId="29" xfId="54" applyFont="1" applyBorder="1">
      <alignment/>
      <protection/>
    </xf>
    <xf numFmtId="188" fontId="66" fillId="9" borderId="30" xfId="0" applyNumberFormat="1" applyFont="1" applyFill="1" applyBorder="1" applyAlignment="1">
      <alignment vertical="center" wrapText="1"/>
    </xf>
    <xf numFmtId="188" fontId="65" fillId="9" borderId="30" xfId="0" applyNumberFormat="1" applyFont="1" applyFill="1" applyBorder="1" applyAlignment="1">
      <alignment horizontal="right" vertical="top" wrapText="1"/>
    </xf>
    <xf numFmtId="0" fontId="62" fillId="9" borderId="30" xfId="0" applyFont="1" applyFill="1" applyBorder="1" applyAlignment="1">
      <alignment horizontal="left" vertical="top" wrapText="1"/>
    </xf>
    <xf numFmtId="0" fontId="2" fillId="0" borderId="31" xfId="54" applyFont="1" applyFill="1" applyBorder="1">
      <alignment/>
      <protection/>
    </xf>
    <xf numFmtId="0" fontId="71" fillId="35" borderId="10" xfId="54" applyFont="1" applyFill="1" applyBorder="1" applyAlignment="1">
      <alignment horizontal="left" vertical="top"/>
      <protection/>
    </xf>
    <xf numFmtId="0" fontId="62" fillId="35" borderId="27" xfId="0" applyFont="1" applyFill="1" applyBorder="1" applyAlignment="1">
      <alignment horizontal="left" vertical="top" wrapText="1"/>
    </xf>
    <xf numFmtId="188" fontId="2" fillId="0" borderId="0" xfId="54" applyNumberFormat="1" applyFont="1" applyFill="1" applyBorder="1" applyAlignment="1">
      <alignment horizontal="right" wrapText="1"/>
      <protection/>
    </xf>
    <xf numFmtId="188" fontId="65" fillId="0" borderId="0" xfId="0" applyNumberFormat="1" applyFont="1" applyFill="1" applyBorder="1" applyAlignment="1">
      <alignment wrapText="1"/>
    </xf>
    <xf numFmtId="0" fontId="62" fillId="0" borderId="0" xfId="33" applyFont="1" applyFill="1" applyBorder="1" applyAlignment="1">
      <alignment horizontal="center"/>
    </xf>
    <xf numFmtId="43" fontId="63" fillId="0" borderId="0" xfId="44" applyFont="1" applyFill="1" applyBorder="1" applyAlignment="1">
      <alignment/>
    </xf>
    <xf numFmtId="4" fontId="7" fillId="0" borderId="0" xfId="74" applyNumberFormat="1" applyFont="1" applyFill="1" applyBorder="1" applyAlignment="1" quotePrefix="1">
      <alignment horizontal="right" wrapText="1"/>
      <protection/>
    </xf>
    <xf numFmtId="43" fontId="63" fillId="0" borderId="0" xfId="44" applyFont="1" applyBorder="1" applyAlignment="1">
      <alignment/>
    </xf>
    <xf numFmtId="4" fontId="7" fillId="0" borderId="0" xfId="71" applyNumberFormat="1" applyFont="1" applyFill="1" applyBorder="1" applyAlignment="1">
      <alignment horizontal="right" wrapText="1"/>
      <protection/>
    </xf>
    <xf numFmtId="189" fontId="0" fillId="0" borderId="0" xfId="0" applyNumberFormat="1" applyAlignment="1">
      <alignment/>
    </xf>
    <xf numFmtId="0" fontId="63" fillId="0" borderId="0" xfId="76" applyFont="1" applyFill="1" applyBorder="1" applyAlignment="1">
      <alignment wrapText="1"/>
      <protection/>
    </xf>
    <xf numFmtId="189" fontId="79" fillId="0" borderId="0" xfId="76" applyNumberFormat="1" applyFont="1" applyFill="1" applyBorder="1" applyAlignment="1">
      <alignment horizontal="right" wrapText="1"/>
      <protection/>
    </xf>
    <xf numFmtId="0" fontId="13" fillId="0" borderId="0" xfId="54" applyFont="1" applyFill="1" applyBorder="1">
      <alignment/>
      <protection/>
    </xf>
    <xf numFmtId="189" fontId="79" fillId="0" borderId="0" xfId="54" applyNumberFormat="1" applyFont="1" applyBorder="1">
      <alignment/>
      <protection/>
    </xf>
    <xf numFmtId="0" fontId="63" fillId="0" borderId="0" xfId="54" applyFont="1" applyFill="1" applyBorder="1">
      <alignment/>
      <protection/>
    </xf>
    <xf numFmtId="189" fontId="0" fillId="0" borderId="0" xfId="0" applyNumberFormat="1" applyBorder="1" applyAlignment="1">
      <alignment/>
    </xf>
    <xf numFmtId="43" fontId="0" fillId="0" borderId="0" xfId="44" applyFont="1" applyBorder="1" applyAlignment="1">
      <alignment/>
    </xf>
    <xf numFmtId="189" fontId="0" fillId="0" borderId="0" xfId="0" applyNumberFormat="1" applyAlignment="1">
      <alignment wrapText="1"/>
    </xf>
    <xf numFmtId="43" fontId="7" fillId="0" borderId="0" xfId="44" applyFont="1" applyFill="1" applyBorder="1" applyAlignment="1">
      <alignment horizontal="right" wrapText="1"/>
    </xf>
    <xf numFmtId="0" fontId="7" fillId="0" borderId="0" xfId="54" applyFont="1" applyFill="1" applyBorder="1" applyAlignment="1">
      <alignment horizontal="center" vertical="center"/>
      <protection/>
    </xf>
    <xf numFmtId="4" fontId="52" fillId="0" borderId="0" xfId="0" applyNumberFormat="1" applyFont="1" applyBorder="1" applyAlignment="1">
      <alignment/>
    </xf>
    <xf numFmtId="189" fontId="80" fillId="0" borderId="0" xfId="74" applyNumberFormat="1" applyFont="1" applyFill="1" applyBorder="1" applyAlignment="1">
      <alignment horizontal="right" wrapText="1"/>
      <protection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81" fillId="0" borderId="0" xfId="0" applyFont="1" applyAlignment="1">
      <alignment/>
    </xf>
    <xf numFmtId="0" fontId="2" fillId="35" borderId="10" xfId="54" applyFont="1" applyFill="1" applyBorder="1" applyAlignment="1">
      <alignment horizontal="center" vertical="center"/>
      <protection/>
    </xf>
    <xf numFmtId="0" fontId="14" fillId="0" borderId="10" xfId="54" applyFont="1" applyBorder="1" applyAlignment="1">
      <alignment horizontal="center"/>
      <protection/>
    </xf>
    <xf numFmtId="0" fontId="82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188" fontId="5" fillId="0" borderId="10" xfId="54" applyNumberFormat="1" applyFont="1" applyFill="1" applyBorder="1" applyAlignment="1">
      <alignment horizontal="right"/>
      <protection/>
    </xf>
    <xf numFmtId="0" fontId="5" fillId="9" borderId="10" xfId="54" applyFont="1" applyFill="1" applyBorder="1" applyAlignment="1">
      <alignment/>
      <protection/>
    </xf>
    <xf numFmtId="0" fontId="5" fillId="9" borderId="10" xfId="54" applyFont="1" applyFill="1" applyBorder="1" applyAlignment="1">
      <alignment horizontal="center"/>
      <protection/>
    </xf>
    <xf numFmtId="0" fontId="4" fillId="9" borderId="10" xfId="54" applyFont="1" applyFill="1" applyBorder="1" applyAlignment="1">
      <alignment horizontal="centerContinuous"/>
      <protection/>
    </xf>
    <xf numFmtId="188" fontId="5" fillId="9" borderId="10" xfId="54" applyNumberFormat="1" applyFont="1" applyFill="1" applyBorder="1" applyAlignment="1">
      <alignment horizontal="right" wrapText="1"/>
      <protection/>
    </xf>
    <xf numFmtId="188" fontId="5" fillId="36" borderId="32" xfId="34" applyNumberFormat="1" applyFont="1" applyFill="1" applyBorder="1" applyAlignment="1">
      <alignment horizontal="center" vertical="center"/>
    </xf>
    <xf numFmtId="188" fontId="5" fillId="0" borderId="32" xfId="54" applyNumberFormat="1" applyFont="1" applyBorder="1" applyAlignment="1">
      <alignment horizontal="right"/>
      <protection/>
    </xf>
    <xf numFmtId="188" fontId="5" fillId="0" borderId="32" xfId="54" applyNumberFormat="1" applyFont="1" applyFill="1" applyBorder="1" applyAlignment="1">
      <alignment horizontal="right"/>
      <protection/>
    </xf>
    <xf numFmtId="188" fontId="65" fillId="9" borderId="32" xfId="0" applyNumberFormat="1" applyFont="1" applyFill="1" applyBorder="1" applyAlignment="1">
      <alignment wrapText="1"/>
    </xf>
    <xf numFmtId="0" fontId="10" fillId="34" borderId="15" xfId="54" applyFont="1" applyFill="1" applyBorder="1" applyAlignment="1">
      <alignment horizontal="center"/>
      <protection/>
    </xf>
    <xf numFmtId="4" fontId="63" fillId="0" borderId="33" xfId="0" applyNumberFormat="1" applyFont="1" applyBorder="1" applyAlignment="1">
      <alignment/>
    </xf>
    <xf numFmtId="4" fontId="10" fillId="0" borderId="13" xfId="54" applyNumberFormat="1" applyFont="1" applyBorder="1">
      <alignment/>
      <protection/>
    </xf>
    <xf numFmtId="189" fontId="7" fillId="0" borderId="21" xfId="54" applyNumberFormat="1" applyFont="1" applyBorder="1">
      <alignment/>
      <protection/>
    </xf>
    <xf numFmtId="189" fontId="79" fillId="0" borderId="34" xfId="54" applyNumberFormat="1" applyFont="1" applyBorder="1">
      <alignment/>
      <protection/>
    </xf>
    <xf numFmtId="0" fontId="10" fillId="0" borderId="21" xfId="76" applyFont="1" applyFill="1" applyBorder="1" applyAlignment="1">
      <alignment horizontal="center" vertical="center" wrapText="1"/>
      <protection/>
    </xf>
    <xf numFmtId="0" fontId="10" fillId="0" borderId="33" xfId="76" applyFont="1" applyFill="1" applyBorder="1" applyAlignment="1">
      <alignment horizontal="center" vertical="center" wrapText="1"/>
      <protection/>
    </xf>
    <xf numFmtId="0" fontId="64" fillId="0" borderId="21" xfId="0" applyFont="1" applyBorder="1" applyAlignment="1">
      <alignment horizontal="center"/>
    </xf>
    <xf numFmtId="0" fontId="10" fillId="34" borderId="18" xfId="54" applyFont="1" applyFill="1" applyBorder="1" applyAlignment="1">
      <alignment horizontal="center"/>
      <protection/>
    </xf>
    <xf numFmtId="0" fontId="10" fillId="0" borderId="23" xfId="77" applyFont="1" applyFill="1" applyBorder="1" applyAlignment="1">
      <alignment horizontal="center" vertical="center" wrapText="1"/>
      <protection/>
    </xf>
    <xf numFmtId="0" fontId="64" fillId="0" borderId="21" xfId="0" applyFont="1" applyBorder="1" applyAlignment="1">
      <alignment horizontal="center" vertical="center"/>
    </xf>
    <xf numFmtId="0" fontId="10" fillId="0" borderId="14" xfId="76" applyFont="1" applyFill="1" applyBorder="1" applyAlignment="1">
      <alignment horizontal="center" vertical="center" wrapText="1"/>
      <protection/>
    </xf>
    <xf numFmtId="2" fontId="63" fillId="0" borderId="21" xfId="0" applyNumberFormat="1" applyFont="1" applyBorder="1" applyAlignment="1">
      <alignment/>
    </xf>
    <xf numFmtId="4" fontId="7" fillId="0" borderId="14" xfId="76" applyNumberFormat="1" applyFont="1" applyFill="1" applyBorder="1" applyAlignment="1">
      <alignment horizontal="right" wrapText="1"/>
      <protection/>
    </xf>
    <xf numFmtId="4" fontId="7" fillId="0" borderId="23" xfId="77" applyNumberFormat="1" applyFont="1" applyFill="1" applyBorder="1" applyAlignment="1">
      <alignment horizontal="right" wrapText="1"/>
      <protection/>
    </xf>
    <xf numFmtId="0" fontId="63" fillId="0" borderId="35" xfId="76" applyFont="1" applyFill="1" applyBorder="1" applyAlignment="1">
      <alignment wrapText="1"/>
      <protection/>
    </xf>
    <xf numFmtId="0" fontId="63" fillId="0" borderId="36" xfId="0" applyFont="1" applyBorder="1" applyAlignment="1">
      <alignment/>
    </xf>
    <xf numFmtId="0" fontId="7" fillId="0" borderId="36" xfId="76" applyFont="1" applyFill="1" applyBorder="1" applyAlignment="1">
      <alignment wrapText="1"/>
      <protection/>
    </xf>
    <xf numFmtId="0" fontId="63" fillId="0" borderId="36" xfId="76" applyFont="1" applyFill="1" applyBorder="1" applyAlignment="1">
      <alignment wrapText="1"/>
      <protection/>
    </xf>
    <xf numFmtId="0" fontId="7" fillId="0" borderId="37" xfId="76" applyFont="1" applyFill="1" applyBorder="1" applyAlignment="1">
      <alignment wrapText="1"/>
      <protection/>
    </xf>
    <xf numFmtId="0" fontId="13" fillId="0" borderId="36" xfId="54" applyFont="1" applyFill="1" applyBorder="1">
      <alignment/>
      <protection/>
    </xf>
    <xf numFmtId="4" fontId="10" fillId="34" borderId="17" xfId="54" applyNumberFormat="1" applyFont="1" applyFill="1" applyBorder="1" applyAlignment="1">
      <alignment horizontal="right"/>
      <protection/>
    </xf>
    <xf numFmtId="0" fontId="7" fillId="35" borderId="13" xfId="54" applyFont="1" applyFill="1" applyBorder="1" applyAlignment="1">
      <alignment horizontal="center" vertical="center"/>
      <protection/>
    </xf>
    <xf numFmtId="0" fontId="2" fillId="0" borderId="10" xfId="54" applyFont="1" applyFill="1" applyBorder="1">
      <alignment/>
      <protection/>
    </xf>
    <xf numFmtId="0" fontId="62" fillId="35" borderId="10" xfId="33" applyFont="1" applyFill="1" applyBorder="1" applyAlignment="1">
      <alignment horizontal="center" vertical="center"/>
    </xf>
    <xf numFmtId="0" fontId="2" fillId="0" borderId="10" xfId="54" applyFont="1" applyBorder="1" applyAlignment="1">
      <alignment vertical="center"/>
      <protection/>
    </xf>
    <xf numFmtId="188" fontId="2" fillId="0" borderId="10" xfId="70" applyNumberFormat="1" applyFont="1" applyFill="1" applyBorder="1" applyAlignment="1">
      <alignment vertical="center" wrapText="1"/>
      <protection/>
    </xf>
    <xf numFmtId="188" fontId="2" fillId="0" borderId="32" xfId="70" applyNumberFormat="1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/>
      <protection/>
    </xf>
    <xf numFmtId="188" fontId="2" fillId="0" borderId="10" xfId="54" applyNumberFormat="1" applyFont="1" applyBorder="1" applyAlignment="1">
      <alignment vertical="center"/>
      <protection/>
    </xf>
    <xf numFmtId="188" fontId="2" fillId="0" borderId="32" xfId="54" applyNumberFormat="1" applyFont="1" applyBorder="1" applyAlignment="1">
      <alignment vertical="center"/>
      <protection/>
    </xf>
    <xf numFmtId="0" fontId="2" fillId="0" borderId="10" xfId="70" applyFont="1" applyFill="1" applyBorder="1" applyAlignment="1">
      <alignment horizontal="left" vertical="center" wrapText="1"/>
      <protection/>
    </xf>
    <xf numFmtId="188" fontId="62" fillId="33" borderId="10" xfId="0" applyNumberFormat="1" applyFont="1" applyFill="1" applyBorder="1" applyAlignment="1">
      <alignment vertical="center" wrapText="1"/>
    </xf>
    <xf numFmtId="188" fontId="62" fillId="33" borderId="32" xfId="0" applyNumberFormat="1" applyFont="1" applyFill="1" applyBorder="1" applyAlignment="1">
      <alignment horizontal="right" vertical="center" wrapText="1"/>
    </xf>
    <xf numFmtId="188" fontId="2" fillId="0" borderId="0" xfId="70" applyNumberFormat="1" applyFont="1" applyFill="1" applyBorder="1" applyAlignment="1">
      <alignment vertical="center" wrapText="1"/>
      <protection/>
    </xf>
    <xf numFmtId="188" fontId="2" fillId="0" borderId="0" xfId="54" applyNumberFormat="1" applyFont="1" applyBorder="1" applyAlignment="1">
      <alignment vertical="center"/>
      <protection/>
    </xf>
    <xf numFmtId="188" fontId="2" fillId="0" borderId="32" xfId="54" applyNumberFormat="1" applyFont="1" applyFill="1" applyBorder="1">
      <alignment/>
      <protection/>
    </xf>
    <xf numFmtId="0" fontId="12" fillId="0" borderId="10" xfId="54" applyFont="1" applyBorder="1" applyAlignment="1">
      <alignment horizontal="center"/>
      <protection/>
    </xf>
    <xf numFmtId="0" fontId="64" fillId="2" borderId="10" xfId="0" applyFont="1" applyFill="1" applyBorder="1" applyAlignment="1">
      <alignment horizontal="center" vertical="center"/>
    </xf>
    <xf numFmtId="49" fontId="64" fillId="2" borderId="10" xfId="0" applyNumberFormat="1" applyFont="1" applyFill="1" applyBorder="1" applyAlignment="1">
      <alignment horizontal="center" vertical="center"/>
    </xf>
    <xf numFmtId="43" fontId="64" fillId="2" borderId="10" xfId="44" applyFont="1" applyFill="1" applyBorder="1" applyAlignment="1">
      <alignment horizontal="center" vertical="center"/>
    </xf>
    <xf numFmtId="43" fontId="69" fillId="2" borderId="10" xfId="44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189" fontId="7" fillId="0" borderId="10" xfId="51" applyNumberFormat="1" applyFont="1" applyFill="1" applyBorder="1" applyAlignment="1" applyProtection="1">
      <alignment vertical="center"/>
      <protection/>
    </xf>
    <xf numFmtId="43" fontId="63" fillId="0" borderId="10" xfId="44" applyFont="1" applyBorder="1" applyAlignment="1">
      <alignment vertical="center"/>
    </xf>
    <xf numFmtId="43" fontId="63" fillId="0" borderId="10" xfId="44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43" fontId="63" fillId="0" borderId="28" xfId="44" applyFont="1" applyBorder="1" applyAlignment="1">
      <alignment vertical="center"/>
    </xf>
    <xf numFmtId="43" fontId="63" fillId="0" borderId="28" xfId="44" applyFont="1" applyBorder="1" applyAlignment="1">
      <alignment horizontal="center" vertical="center"/>
    </xf>
    <xf numFmtId="189" fontId="10" fillId="0" borderId="10" xfId="52" applyNumberFormat="1" applyFont="1" applyFill="1" applyBorder="1" applyAlignment="1" applyProtection="1">
      <alignment vertical="center"/>
      <protection/>
    </xf>
    <xf numFmtId="43" fontId="64" fillId="0" borderId="10" xfId="44" applyFont="1" applyBorder="1" applyAlignment="1">
      <alignment vertical="center"/>
    </xf>
    <xf numFmtId="0" fontId="63" fillId="0" borderId="38" xfId="0" applyFont="1" applyBorder="1" applyAlignment="1">
      <alignment horizontal="center" vertical="center"/>
    </xf>
    <xf numFmtId="190" fontId="63" fillId="0" borderId="38" xfId="0" applyNumberFormat="1" applyFont="1" applyBorder="1" applyAlignment="1">
      <alignment horizontal="center" vertical="center"/>
    </xf>
    <xf numFmtId="0" fontId="63" fillId="0" borderId="38" xfId="0" applyFont="1" applyBorder="1" applyAlignment="1">
      <alignment horizontal="left" vertical="center"/>
    </xf>
    <xf numFmtId="189" fontId="7" fillId="0" borderId="38" xfId="0" applyNumberFormat="1" applyFont="1" applyBorder="1" applyAlignment="1">
      <alignment vertical="center"/>
    </xf>
    <xf numFmtId="43" fontId="63" fillId="0" borderId="38" xfId="44" applyFont="1" applyBorder="1" applyAlignment="1">
      <alignment horizontal="center" vertical="center"/>
    </xf>
    <xf numFmtId="43" fontId="64" fillId="0" borderId="39" xfId="44" applyFont="1" applyBorder="1" applyAlignment="1">
      <alignment vertical="center"/>
    </xf>
    <xf numFmtId="43" fontId="64" fillId="0" borderId="39" xfId="44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/>
    </xf>
    <xf numFmtId="43" fontId="80" fillId="0" borderId="0" xfId="44" applyFont="1" applyAlignment="1">
      <alignment/>
    </xf>
    <xf numFmtId="43" fontId="63" fillId="0" borderId="0" xfId="44" applyFont="1" applyAlignment="1">
      <alignment/>
    </xf>
    <xf numFmtId="43" fontId="64" fillId="0" borderId="10" xfId="44" applyFont="1" applyBorder="1" applyAlignment="1">
      <alignment horizontal="center" vertical="center"/>
    </xf>
    <xf numFmtId="0" fontId="7" fillId="0" borderId="10" xfId="51" applyNumberFormat="1" applyFont="1" applyFill="1" applyBorder="1" applyAlignment="1" applyProtection="1">
      <alignment vertical="center"/>
      <protection/>
    </xf>
    <xf numFmtId="189" fontId="7" fillId="0" borderId="10" xfId="51" applyNumberFormat="1" applyFont="1" applyFill="1" applyBorder="1" applyAlignment="1" applyProtection="1">
      <alignment vertical="center"/>
      <protection/>
    </xf>
    <xf numFmtId="189" fontId="7" fillId="0" borderId="10" xfId="51" applyNumberFormat="1" applyFont="1" applyFill="1" applyBorder="1" applyAlignment="1" applyProtection="1">
      <alignment horizontal="center" vertical="center"/>
      <protection/>
    </xf>
    <xf numFmtId="0" fontId="7" fillId="0" borderId="10" xfId="60" applyNumberFormat="1" applyFont="1" applyFill="1" applyBorder="1" applyAlignment="1" applyProtection="1">
      <alignment vertical="center"/>
      <protection/>
    </xf>
    <xf numFmtId="189" fontId="7" fillId="0" borderId="10" xfId="60" applyNumberFormat="1" applyFont="1" applyFill="1" applyBorder="1" applyAlignment="1" applyProtection="1">
      <alignment vertical="center"/>
      <protection/>
    </xf>
    <xf numFmtId="189" fontId="7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10" xfId="65" applyNumberFormat="1" applyFont="1" applyFill="1" applyBorder="1" applyAlignment="1" applyProtection="1">
      <alignment vertical="center"/>
      <protection/>
    </xf>
    <xf numFmtId="189" fontId="7" fillId="0" borderId="10" xfId="65" applyNumberFormat="1" applyFont="1" applyFill="1" applyBorder="1" applyAlignment="1" applyProtection="1">
      <alignment vertical="center"/>
      <protection/>
    </xf>
    <xf numFmtId="189" fontId="7" fillId="0" borderId="10" xfId="65" applyNumberFormat="1" applyFont="1" applyFill="1" applyBorder="1" applyAlignment="1" applyProtection="1">
      <alignment horizontal="center" vertical="center"/>
      <protection/>
    </xf>
    <xf numFmtId="189" fontId="7" fillId="0" borderId="10" xfId="66" applyNumberFormat="1" applyFont="1" applyFill="1" applyBorder="1" applyAlignment="1" applyProtection="1">
      <alignment vertical="center"/>
      <protection/>
    </xf>
    <xf numFmtId="189" fontId="7" fillId="0" borderId="10" xfId="66" applyNumberFormat="1" applyFont="1" applyFill="1" applyBorder="1" applyAlignment="1" applyProtection="1">
      <alignment horizontal="center" vertical="center"/>
      <protection/>
    </xf>
    <xf numFmtId="0" fontId="7" fillId="0" borderId="10" xfId="50" applyNumberFormat="1" applyFont="1" applyFill="1" applyBorder="1" applyAlignment="1" applyProtection="1">
      <alignment vertical="center" wrapText="1"/>
      <protection/>
    </xf>
    <xf numFmtId="189" fontId="7" fillId="0" borderId="10" xfId="50" applyNumberFormat="1" applyFont="1" applyFill="1" applyBorder="1" applyAlignment="1" applyProtection="1">
      <alignment vertical="center"/>
      <protection/>
    </xf>
    <xf numFmtId="189" fontId="7" fillId="0" borderId="10" xfId="50" applyNumberFormat="1" applyFont="1" applyFill="1" applyBorder="1" applyAlignment="1" applyProtection="1">
      <alignment horizontal="center" vertical="center"/>
      <protection/>
    </xf>
    <xf numFmtId="189" fontId="7" fillId="0" borderId="10" xfId="68" applyNumberFormat="1" applyFont="1" applyFill="1" applyBorder="1" applyAlignment="1" applyProtection="1">
      <alignment vertical="center"/>
      <protection/>
    </xf>
    <xf numFmtId="189" fontId="7" fillId="0" borderId="10" xfId="68" applyNumberFormat="1" applyFont="1" applyFill="1" applyBorder="1" applyAlignment="1" applyProtection="1">
      <alignment horizontal="center" vertical="center"/>
      <protection/>
    </xf>
    <xf numFmtId="0" fontId="7" fillId="0" borderId="10" xfId="68" applyNumberFormat="1" applyFont="1" applyFill="1" applyBorder="1" applyAlignment="1" applyProtection="1">
      <alignment vertical="center" wrapText="1" shrinkToFit="1"/>
      <protection/>
    </xf>
    <xf numFmtId="189" fontId="7" fillId="0" borderId="10" xfId="64" applyNumberFormat="1" applyFont="1" applyFill="1" applyBorder="1" applyAlignment="1" applyProtection="1">
      <alignment vertical="center"/>
      <protection/>
    </xf>
    <xf numFmtId="189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0" xfId="48" applyNumberFormat="1" applyFont="1" applyFill="1" applyBorder="1" applyAlignment="1" applyProtection="1">
      <alignment vertical="center"/>
      <protection/>
    </xf>
    <xf numFmtId="189" fontId="7" fillId="0" borderId="10" xfId="48" applyNumberFormat="1" applyFont="1" applyFill="1" applyBorder="1" applyAlignment="1" applyProtection="1">
      <alignment vertical="center"/>
      <protection/>
    </xf>
    <xf numFmtId="189" fontId="7" fillId="0" borderId="10" xfId="48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vertical="center" wrapText="1"/>
      <protection/>
    </xf>
    <xf numFmtId="189" fontId="7" fillId="0" borderId="10" xfId="59" applyNumberFormat="1" applyFont="1" applyFill="1" applyBorder="1" applyAlignment="1" applyProtection="1">
      <alignment vertical="center"/>
      <protection/>
    </xf>
    <xf numFmtId="189" fontId="7" fillId="0" borderId="10" xfId="59" applyNumberFormat="1" applyFont="1" applyFill="1" applyBorder="1" applyAlignment="1" applyProtection="1">
      <alignment horizontal="center" vertical="center"/>
      <protection/>
    </xf>
    <xf numFmtId="0" fontId="7" fillId="0" borderId="10" xfId="62" applyNumberFormat="1" applyFont="1" applyFill="1" applyBorder="1" applyAlignment="1" applyProtection="1">
      <alignment vertical="center"/>
      <protection/>
    </xf>
    <xf numFmtId="189" fontId="7" fillId="0" borderId="10" xfId="62" applyNumberFormat="1" applyFont="1" applyFill="1" applyBorder="1" applyAlignment="1" applyProtection="1">
      <alignment vertical="center"/>
      <protection/>
    </xf>
    <xf numFmtId="189" fontId="7" fillId="0" borderId="10" xfId="62" applyNumberFormat="1" applyFont="1" applyFill="1" applyBorder="1" applyAlignment="1" applyProtection="1">
      <alignment horizontal="center" vertical="center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189" fontId="7" fillId="0" borderId="10" xfId="49" applyNumberFormat="1" applyFont="1" applyFill="1" applyBorder="1" applyAlignment="1" applyProtection="1">
      <alignment vertical="center"/>
      <protection/>
    </xf>
    <xf numFmtId="189" fontId="7" fillId="0" borderId="10" xfId="49" applyNumberFormat="1" applyFont="1" applyFill="1" applyBorder="1" applyAlignment="1" applyProtection="1">
      <alignment horizontal="center" vertical="center"/>
      <protection/>
    </xf>
    <xf numFmtId="189" fontId="7" fillId="0" borderId="10" xfId="61" applyNumberFormat="1" applyFont="1" applyFill="1" applyBorder="1" applyAlignment="1" applyProtection="1">
      <alignment vertical="center"/>
      <protection/>
    </xf>
    <xf numFmtId="189" fontId="7" fillId="0" borderId="10" xfId="61" applyNumberFormat="1" applyFont="1" applyFill="1" applyBorder="1" applyAlignment="1" applyProtection="1">
      <alignment horizontal="center" vertical="center"/>
      <protection/>
    </xf>
    <xf numFmtId="0" fontId="7" fillId="0" borderId="10" xfId="57" applyNumberFormat="1" applyFont="1" applyFill="1" applyBorder="1" applyAlignment="1" applyProtection="1">
      <alignment vertical="center"/>
      <protection/>
    </xf>
    <xf numFmtId="189" fontId="7" fillId="0" borderId="10" xfId="57" applyNumberFormat="1" applyFont="1" applyFill="1" applyBorder="1" applyAlignment="1" applyProtection="1">
      <alignment vertical="center"/>
      <protection/>
    </xf>
    <xf numFmtId="189" fontId="7" fillId="0" borderId="10" xfId="57" applyNumberFormat="1" applyFont="1" applyFill="1" applyBorder="1" applyAlignment="1" applyProtection="1">
      <alignment horizontal="center" vertical="center"/>
      <protection/>
    </xf>
    <xf numFmtId="0" fontId="7" fillId="0" borderId="10" xfId="58" applyNumberFormat="1" applyFont="1" applyFill="1" applyBorder="1" applyAlignment="1" applyProtection="1">
      <alignment vertical="center" wrapText="1"/>
      <protection/>
    </xf>
    <xf numFmtId="189" fontId="7" fillId="0" borderId="10" xfId="58" applyNumberFormat="1" applyFont="1" applyFill="1" applyBorder="1" applyAlignment="1" applyProtection="1">
      <alignment vertical="center"/>
      <protection/>
    </xf>
    <xf numFmtId="189" fontId="7" fillId="0" borderId="10" xfId="58" applyNumberFormat="1" applyFont="1" applyFill="1" applyBorder="1" applyAlignment="1" applyProtection="1">
      <alignment horizontal="center" vertical="center"/>
      <protection/>
    </xf>
    <xf numFmtId="0" fontId="7" fillId="0" borderId="10" xfId="56" applyNumberFormat="1" applyFont="1" applyFill="1" applyBorder="1" applyAlignment="1" applyProtection="1">
      <alignment vertical="center"/>
      <protection/>
    </xf>
    <xf numFmtId="189" fontId="7" fillId="0" borderId="10" xfId="56" applyNumberFormat="1" applyFont="1" applyFill="1" applyBorder="1" applyAlignment="1" applyProtection="1">
      <alignment vertical="center"/>
      <protection/>
    </xf>
    <xf numFmtId="189" fontId="7" fillId="0" borderId="10" xfId="56" applyNumberFormat="1" applyFont="1" applyFill="1" applyBorder="1" applyAlignment="1" applyProtection="1">
      <alignment horizontal="center" vertical="center"/>
      <protection/>
    </xf>
    <xf numFmtId="189" fontId="7" fillId="0" borderId="10" xfId="63" applyNumberFormat="1" applyFont="1" applyFill="1" applyBorder="1" applyAlignment="1" applyProtection="1">
      <alignment vertical="center"/>
      <protection/>
    </xf>
    <xf numFmtId="189" fontId="7" fillId="0" borderId="10" xfId="63" applyNumberFormat="1" applyFont="1" applyFill="1" applyBorder="1" applyAlignment="1" applyProtection="1">
      <alignment horizontal="center" vertical="center"/>
      <protection/>
    </xf>
    <xf numFmtId="0" fontId="7" fillId="0" borderId="10" xfId="67" applyNumberFormat="1" applyFont="1" applyFill="1" applyBorder="1" applyAlignment="1" applyProtection="1">
      <alignment vertical="center"/>
      <protection/>
    </xf>
    <xf numFmtId="189" fontId="7" fillId="0" borderId="10" xfId="67" applyNumberFormat="1" applyFont="1" applyFill="1" applyBorder="1" applyAlignment="1" applyProtection="1">
      <alignment vertical="center"/>
      <protection/>
    </xf>
    <xf numFmtId="189" fontId="7" fillId="0" borderId="10" xfId="55" applyNumberFormat="1" applyFont="1" applyFill="1" applyBorder="1" applyAlignment="1" applyProtection="1">
      <alignment vertical="center"/>
      <protection/>
    </xf>
    <xf numFmtId="189" fontId="7" fillId="0" borderId="10" xfId="55" applyNumberFormat="1" applyFont="1" applyFill="1" applyBorder="1" applyAlignment="1" applyProtection="1">
      <alignment horizontal="center" vertical="center"/>
      <protection/>
    </xf>
    <xf numFmtId="189" fontId="7" fillId="0" borderId="28" xfId="52" applyNumberFormat="1" applyFont="1" applyFill="1" applyBorder="1" applyAlignment="1" applyProtection="1">
      <alignment vertical="center"/>
      <protection/>
    </xf>
    <xf numFmtId="189" fontId="7" fillId="0" borderId="28" xfId="55" applyNumberFormat="1" applyFont="1" applyFill="1" applyBorder="1" applyAlignment="1" applyProtection="1">
      <alignment horizontal="center" vertical="center"/>
      <protection/>
    </xf>
    <xf numFmtId="43" fontId="64" fillId="2" borderId="10" xfId="44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63" applyNumberFormat="1" applyFont="1" applyFill="1" applyBorder="1" applyAlignment="1" applyProtection="1">
      <alignment vertical="center"/>
      <protection/>
    </xf>
    <xf numFmtId="0" fontId="7" fillId="0" borderId="10" xfId="55" applyNumberFormat="1" applyFont="1" applyFill="1" applyBorder="1" applyAlignment="1" applyProtection="1">
      <alignment vertical="center" wrapText="1"/>
      <protection/>
    </xf>
    <xf numFmtId="0" fontId="7" fillId="0" borderId="28" xfId="52" applyNumberFormat="1" applyFont="1" applyFill="1" applyBorder="1" applyAlignment="1" applyProtection="1">
      <alignment horizontal="left" vertical="center" wrapText="1"/>
      <protection/>
    </xf>
    <xf numFmtId="2" fontId="7" fillId="0" borderId="28" xfId="0" applyNumberFormat="1" applyFont="1" applyFill="1" applyBorder="1" applyAlignment="1" applyProtection="1" quotePrefix="1">
      <alignment horizontal="center" vertical="center"/>
      <protection/>
    </xf>
    <xf numFmtId="0" fontId="63" fillId="0" borderId="0" xfId="0" applyFont="1" applyBorder="1" applyAlignment="1">
      <alignment horizontal="center" vertical="center"/>
    </xf>
    <xf numFmtId="43" fontId="63" fillId="0" borderId="0" xfId="44" applyFont="1" applyBorder="1" applyAlignment="1">
      <alignment vertical="center"/>
    </xf>
    <xf numFmtId="43" fontId="63" fillId="0" borderId="0" xfId="44" applyFont="1" applyBorder="1" applyAlignment="1">
      <alignment horizontal="center" vertical="center"/>
    </xf>
    <xf numFmtId="189" fontId="10" fillId="0" borderId="0" xfId="52" applyNumberFormat="1" applyFont="1" applyFill="1" applyBorder="1" applyAlignment="1" applyProtection="1">
      <alignment vertical="center"/>
      <protection/>
    </xf>
    <xf numFmtId="43" fontId="64" fillId="0" borderId="0" xfId="44" applyFont="1" applyBorder="1" applyAlignment="1">
      <alignment vertical="center"/>
    </xf>
    <xf numFmtId="190" fontId="63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189" fontId="7" fillId="0" borderId="0" xfId="0" applyNumberFormat="1" applyFont="1" applyBorder="1" applyAlignment="1">
      <alignment vertical="center"/>
    </xf>
    <xf numFmtId="43" fontId="64" fillId="0" borderId="0" xfId="44" applyFont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/>
    </xf>
    <xf numFmtId="43" fontId="80" fillId="0" borderId="0" xfId="44" applyFont="1" applyBorder="1" applyAlignment="1">
      <alignment/>
    </xf>
    <xf numFmtId="189" fontId="7" fillId="0" borderId="0" xfId="51" applyNumberFormat="1" applyFont="1" applyFill="1" applyBorder="1" applyAlignment="1" applyProtection="1">
      <alignment vertical="center"/>
      <protection/>
    </xf>
    <xf numFmtId="43" fontId="64" fillId="0" borderId="0" xfId="44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3" fontId="69" fillId="0" borderId="0" xfId="44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/>
      <protection/>
    </xf>
    <xf numFmtId="189" fontId="7" fillId="0" borderId="0" xfId="51" applyNumberFormat="1" applyFont="1" applyFill="1" applyBorder="1" applyAlignment="1" applyProtection="1">
      <alignment horizontal="center" vertical="center"/>
      <protection/>
    </xf>
    <xf numFmtId="189" fontId="7" fillId="0" borderId="0" xfId="60" applyNumberFormat="1" applyFont="1" applyFill="1" applyBorder="1" applyAlignment="1" applyProtection="1">
      <alignment vertical="center"/>
      <protection/>
    </xf>
    <xf numFmtId="189" fontId="7" fillId="0" borderId="0" xfId="60" applyNumberFormat="1" applyFont="1" applyFill="1" applyBorder="1" applyAlignment="1" applyProtection="1">
      <alignment horizontal="center" vertical="center"/>
      <protection/>
    </xf>
    <xf numFmtId="189" fontId="7" fillId="0" borderId="0" xfId="65" applyNumberFormat="1" applyFont="1" applyFill="1" applyBorder="1" applyAlignment="1" applyProtection="1">
      <alignment vertical="center"/>
      <protection/>
    </xf>
    <xf numFmtId="189" fontId="7" fillId="0" borderId="0" xfId="65" applyNumberFormat="1" applyFont="1" applyFill="1" applyBorder="1" applyAlignment="1" applyProtection="1">
      <alignment horizontal="center" vertical="center"/>
      <protection/>
    </xf>
    <xf numFmtId="189" fontId="7" fillId="0" borderId="0" xfId="66" applyNumberFormat="1" applyFont="1" applyFill="1" applyBorder="1" applyAlignment="1" applyProtection="1">
      <alignment vertical="center"/>
      <protection/>
    </xf>
    <xf numFmtId="189" fontId="7" fillId="0" borderId="0" xfId="66" applyNumberFormat="1" applyFont="1" applyFill="1" applyBorder="1" applyAlignment="1" applyProtection="1">
      <alignment horizontal="center" vertical="center"/>
      <protection/>
    </xf>
    <xf numFmtId="189" fontId="7" fillId="0" borderId="0" xfId="50" applyNumberFormat="1" applyFont="1" applyFill="1" applyBorder="1" applyAlignment="1" applyProtection="1">
      <alignment vertical="center"/>
      <protection/>
    </xf>
    <xf numFmtId="189" fontId="7" fillId="0" borderId="0" xfId="50" applyNumberFormat="1" applyFont="1" applyFill="1" applyBorder="1" applyAlignment="1" applyProtection="1">
      <alignment horizontal="center" vertical="center"/>
      <protection/>
    </xf>
    <xf numFmtId="189" fontId="7" fillId="0" borderId="0" xfId="68" applyNumberFormat="1" applyFont="1" applyFill="1" applyBorder="1" applyAlignment="1" applyProtection="1">
      <alignment vertical="center"/>
      <protection/>
    </xf>
    <xf numFmtId="189" fontId="7" fillId="0" borderId="0" xfId="68" applyNumberFormat="1" applyFont="1" applyFill="1" applyBorder="1" applyAlignment="1" applyProtection="1">
      <alignment horizontal="center" vertical="center"/>
      <protection/>
    </xf>
    <xf numFmtId="189" fontId="7" fillId="0" borderId="0" xfId="64" applyNumberFormat="1" applyFont="1" applyFill="1" applyBorder="1" applyAlignment="1" applyProtection="1">
      <alignment vertical="center"/>
      <protection/>
    </xf>
    <xf numFmtId="189" fontId="7" fillId="0" borderId="0" xfId="64" applyNumberFormat="1" applyFont="1" applyFill="1" applyBorder="1" applyAlignment="1" applyProtection="1">
      <alignment horizontal="center" vertical="center"/>
      <protection/>
    </xf>
    <xf numFmtId="189" fontId="7" fillId="0" borderId="0" xfId="48" applyNumberFormat="1" applyFont="1" applyFill="1" applyBorder="1" applyAlignment="1" applyProtection="1">
      <alignment vertical="center"/>
      <protection/>
    </xf>
    <xf numFmtId="189" fontId="7" fillId="0" borderId="0" xfId="48" applyNumberFormat="1" applyFont="1" applyFill="1" applyBorder="1" applyAlignment="1" applyProtection="1">
      <alignment horizontal="center" vertical="center"/>
      <protection/>
    </xf>
    <xf numFmtId="189" fontId="7" fillId="0" borderId="0" xfId="59" applyNumberFormat="1" applyFont="1" applyFill="1" applyBorder="1" applyAlignment="1" applyProtection="1">
      <alignment vertical="center"/>
      <protection/>
    </xf>
    <xf numFmtId="189" fontId="7" fillId="0" borderId="0" xfId="59" applyNumberFormat="1" applyFont="1" applyFill="1" applyBorder="1" applyAlignment="1" applyProtection="1">
      <alignment horizontal="center" vertical="center"/>
      <protection/>
    </xf>
    <xf numFmtId="189" fontId="7" fillId="0" borderId="0" xfId="62" applyNumberFormat="1" applyFont="1" applyFill="1" applyBorder="1" applyAlignment="1" applyProtection="1">
      <alignment vertical="center"/>
      <protection/>
    </xf>
    <xf numFmtId="189" fontId="7" fillId="0" borderId="0" xfId="62" applyNumberFormat="1" applyFont="1" applyFill="1" applyBorder="1" applyAlignment="1" applyProtection="1">
      <alignment horizontal="center" vertical="center"/>
      <protection/>
    </xf>
    <xf numFmtId="189" fontId="7" fillId="0" borderId="0" xfId="49" applyNumberFormat="1" applyFont="1" applyFill="1" applyBorder="1" applyAlignment="1" applyProtection="1">
      <alignment vertical="center"/>
      <protection/>
    </xf>
    <xf numFmtId="189" fontId="7" fillId="0" borderId="0" xfId="49" applyNumberFormat="1" applyFont="1" applyFill="1" applyBorder="1" applyAlignment="1" applyProtection="1">
      <alignment horizontal="center" vertical="center"/>
      <protection/>
    </xf>
    <xf numFmtId="189" fontId="7" fillId="0" borderId="0" xfId="61" applyNumberFormat="1" applyFont="1" applyFill="1" applyBorder="1" applyAlignment="1" applyProtection="1">
      <alignment vertical="center"/>
      <protection/>
    </xf>
    <xf numFmtId="189" fontId="7" fillId="0" borderId="0" xfId="61" applyNumberFormat="1" applyFont="1" applyFill="1" applyBorder="1" applyAlignment="1" applyProtection="1">
      <alignment horizontal="center" vertical="center"/>
      <protection/>
    </xf>
    <xf numFmtId="189" fontId="7" fillId="0" borderId="0" xfId="57" applyNumberFormat="1" applyFont="1" applyFill="1" applyBorder="1" applyAlignment="1" applyProtection="1">
      <alignment vertical="center"/>
      <protection/>
    </xf>
    <xf numFmtId="189" fontId="7" fillId="0" borderId="0" xfId="57" applyNumberFormat="1" applyFont="1" applyFill="1" applyBorder="1" applyAlignment="1" applyProtection="1">
      <alignment horizontal="center" vertical="center"/>
      <protection/>
    </xf>
    <xf numFmtId="189" fontId="7" fillId="0" borderId="0" xfId="58" applyNumberFormat="1" applyFont="1" applyFill="1" applyBorder="1" applyAlignment="1" applyProtection="1">
      <alignment vertical="center"/>
      <protection/>
    </xf>
    <xf numFmtId="189" fontId="7" fillId="0" borderId="0" xfId="58" applyNumberFormat="1" applyFont="1" applyFill="1" applyBorder="1" applyAlignment="1" applyProtection="1">
      <alignment horizontal="center" vertical="center"/>
      <protection/>
    </xf>
    <xf numFmtId="189" fontId="7" fillId="0" borderId="0" xfId="56" applyNumberFormat="1" applyFont="1" applyFill="1" applyBorder="1" applyAlignment="1" applyProtection="1">
      <alignment vertical="center"/>
      <protection/>
    </xf>
    <xf numFmtId="189" fontId="7" fillId="0" borderId="0" xfId="56" applyNumberFormat="1" applyFont="1" applyFill="1" applyBorder="1" applyAlignment="1" applyProtection="1">
      <alignment horizontal="center" vertical="center"/>
      <protection/>
    </xf>
    <xf numFmtId="189" fontId="7" fillId="0" borderId="0" xfId="63" applyNumberFormat="1" applyFont="1" applyFill="1" applyBorder="1" applyAlignment="1" applyProtection="1">
      <alignment vertical="center"/>
      <protection/>
    </xf>
    <xf numFmtId="189" fontId="7" fillId="0" borderId="0" xfId="63" applyNumberFormat="1" applyFont="1" applyFill="1" applyBorder="1" applyAlignment="1" applyProtection="1">
      <alignment horizontal="center" vertical="center"/>
      <protection/>
    </xf>
    <xf numFmtId="0" fontId="7" fillId="0" borderId="0" xfId="67" applyNumberFormat="1" applyFont="1" applyFill="1" applyBorder="1" applyAlignment="1" applyProtection="1">
      <alignment vertical="center"/>
      <protection/>
    </xf>
    <xf numFmtId="189" fontId="7" fillId="0" borderId="0" xfId="67" applyNumberFormat="1" applyFont="1" applyFill="1" applyBorder="1" applyAlignment="1" applyProtection="1">
      <alignment vertical="center"/>
      <protection/>
    </xf>
    <xf numFmtId="189" fontId="7" fillId="0" borderId="0" xfId="67" applyNumberFormat="1" applyFont="1" applyFill="1" applyBorder="1" applyAlignment="1" applyProtection="1">
      <alignment horizontal="center" vertical="center"/>
      <protection/>
    </xf>
    <xf numFmtId="0" fontId="7" fillId="0" borderId="0" xfId="55" applyNumberFormat="1" applyFont="1" applyFill="1" applyBorder="1" applyAlignment="1" applyProtection="1">
      <alignment vertical="center" wrapText="1"/>
      <protection/>
    </xf>
    <xf numFmtId="189" fontId="7" fillId="0" borderId="0" xfId="55" applyNumberFormat="1" applyFont="1" applyFill="1" applyBorder="1" applyAlignment="1" applyProtection="1">
      <alignment vertical="center"/>
      <protection/>
    </xf>
    <xf numFmtId="189" fontId="7" fillId="0" borderId="0" xfId="55" applyNumberFormat="1" applyFont="1" applyFill="1" applyBorder="1" applyAlignment="1" applyProtection="1">
      <alignment horizontal="center" vertical="center"/>
      <protection/>
    </xf>
    <xf numFmtId="0" fontId="13" fillId="0" borderId="0" xfId="52" applyNumberFormat="1" applyFont="1" applyFill="1" applyBorder="1" applyAlignment="1" applyProtection="1">
      <alignment horizontal="left" vertical="center" wrapText="1"/>
      <protection/>
    </xf>
    <xf numFmtId="189" fontId="7" fillId="0" borderId="0" xfId="52" applyNumberFormat="1" applyFont="1" applyFill="1" applyBorder="1" applyAlignment="1" applyProtection="1">
      <alignment vertical="center"/>
      <protection/>
    </xf>
    <xf numFmtId="0" fontId="65" fillId="0" borderId="0" xfId="0" applyFont="1" applyBorder="1" applyAlignment="1">
      <alignment/>
    </xf>
    <xf numFmtId="0" fontId="65" fillId="39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191" fontId="71" fillId="0" borderId="10" xfId="0" applyNumberFormat="1" applyFont="1" applyBorder="1" applyAlignment="1">
      <alignment horizontal="right" vertical="center"/>
    </xf>
    <xf numFmtId="191" fontId="71" fillId="0" borderId="10" xfId="0" applyNumberFormat="1" applyFont="1" applyBorder="1" applyAlignment="1">
      <alignment vertical="center"/>
    </xf>
    <xf numFmtId="0" fontId="71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71" fillId="0" borderId="10" xfId="0" applyFont="1" applyBorder="1" applyAlignment="1">
      <alignment horizontal="left" vertical="center" wrapText="1"/>
    </xf>
    <xf numFmtId="191" fontId="66" fillId="40" borderId="10" xfId="0" applyNumberFormat="1" applyFont="1" applyFill="1" applyBorder="1" applyAlignment="1">
      <alignment horizontal="center" vertical="center"/>
    </xf>
    <xf numFmtId="191" fontId="66" fillId="40" borderId="10" xfId="0" applyNumberFormat="1" applyFont="1" applyFill="1" applyBorder="1" applyAlignment="1">
      <alignment vertical="center"/>
    </xf>
    <xf numFmtId="0" fontId="62" fillId="0" borderId="28" xfId="0" applyFont="1" applyBorder="1" applyAlignment="1">
      <alignment horizontal="center" vertical="center"/>
    </xf>
    <xf numFmtId="0" fontId="62" fillId="0" borderId="28" xfId="0" applyFont="1" applyBorder="1" applyAlignment="1">
      <alignment vertical="center"/>
    </xf>
    <xf numFmtId="191" fontId="71" fillId="0" borderId="28" xfId="0" applyNumberFormat="1" applyFont="1" applyBorder="1" applyAlignment="1">
      <alignment vertical="center"/>
    </xf>
    <xf numFmtId="191" fontId="65" fillId="5" borderId="39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192" fontId="62" fillId="0" borderId="0" xfId="44" applyNumberFormat="1" applyFont="1" applyAlignment="1">
      <alignment/>
    </xf>
    <xf numFmtId="193" fontId="62" fillId="0" borderId="0" xfId="0" applyNumberFormat="1" applyFont="1" applyAlignment="1">
      <alignment/>
    </xf>
    <xf numFmtId="0" fontId="62" fillId="0" borderId="0" xfId="0" applyFont="1" applyAlignment="1">
      <alignment vertical="center"/>
    </xf>
    <xf numFmtId="192" fontId="65" fillId="0" borderId="0" xfId="0" applyNumberFormat="1" applyFont="1" applyAlignment="1">
      <alignment vertical="center"/>
    </xf>
    <xf numFmtId="189" fontId="62" fillId="0" borderId="0" xfId="0" applyNumberFormat="1" applyFont="1" applyAlignment="1">
      <alignment vertical="center"/>
    </xf>
    <xf numFmtId="0" fontId="6" fillId="0" borderId="0" xfId="69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 vertical="center" wrapText="1"/>
      <protection/>
    </xf>
    <xf numFmtId="0" fontId="65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40" borderId="32" xfId="0" applyFont="1" applyFill="1" applyBorder="1" applyAlignment="1">
      <alignment horizontal="center" vertical="center"/>
    </xf>
    <xf numFmtId="0" fontId="65" fillId="40" borderId="41" xfId="0" applyFont="1" applyFill="1" applyBorder="1" applyAlignment="1">
      <alignment horizontal="center" vertical="center"/>
    </xf>
    <xf numFmtId="0" fontId="65" fillId="5" borderId="42" xfId="0" applyFont="1" applyFill="1" applyBorder="1" applyAlignment="1">
      <alignment horizontal="center" vertical="center"/>
    </xf>
    <xf numFmtId="0" fontId="65" fillId="5" borderId="43" xfId="0" applyFont="1" applyFill="1" applyBorder="1" applyAlignment="1">
      <alignment horizontal="center" vertical="center"/>
    </xf>
    <xf numFmtId="0" fontId="6" fillId="0" borderId="0" xfId="54" applyFont="1" applyBorder="1" applyAlignment="1">
      <alignment horizontal="center"/>
      <protection/>
    </xf>
    <xf numFmtId="0" fontId="10" fillId="0" borderId="44" xfId="54" applyFont="1" applyBorder="1" applyAlignment="1">
      <alignment horizontal="center"/>
      <protection/>
    </xf>
    <xf numFmtId="0" fontId="10" fillId="0" borderId="22" xfId="54" applyFont="1" applyBorder="1" applyAlignment="1">
      <alignment horizontal="center"/>
      <protection/>
    </xf>
    <xf numFmtId="0" fontId="64" fillId="0" borderId="0" xfId="54" applyFont="1" applyAlignment="1">
      <alignment horizontal="left" vertical="center"/>
      <protection/>
    </xf>
    <xf numFmtId="0" fontId="10" fillId="34" borderId="16" xfId="54" applyFont="1" applyFill="1" applyBorder="1" applyAlignment="1">
      <alignment horizontal="center"/>
      <protection/>
    </xf>
    <xf numFmtId="0" fontId="10" fillId="34" borderId="17" xfId="54" applyFont="1" applyFill="1" applyBorder="1" applyAlignment="1">
      <alignment horizontal="center"/>
      <protection/>
    </xf>
    <xf numFmtId="0" fontId="10" fillId="34" borderId="22" xfId="54" applyFont="1" applyFill="1" applyBorder="1" applyAlignment="1">
      <alignment horizontal="center"/>
      <protection/>
    </xf>
    <xf numFmtId="0" fontId="10" fillId="34" borderId="45" xfId="54" applyFont="1" applyFill="1" applyBorder="1" applyAlignment="1">
      <alignment horizontal="center"/>
      <protection/>
    </xf>
    <xf numFmtId="0" fontId="0" fillId="41" borderId="46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</cellXfs>
  <cellStyles count="8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เครื่องหมายจุลภาค 2 2" xfId="34"/>
    <cellStyle name="เครื่องหมายจุลภาค 2 2 2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11" xfId="48"/>
    <cellStyle name="ปกติ 12" xfId="49"/>
    <cellStyle name="ปกติ 15" xfId="50"/>
    <cellStyle name="ปกติ 16" xfId="51"/>
    <cellStyle name="ปกติ 17" xfId="52"/>
    <cellStyle name="ปกติ 2" xfId="53"/>
    <cellStyle name="ปกติ 2 2" xfId="54"/>
    <cellStyle name="ปกติ 20" xfId="55"/>
    <cellStyle name="ปกติ 21" xfId="56"/>
    <cellStyle name="ปกติ 23" xfId="57"/>
    <cellStyle name="ปกติ 25" xfId="58"/>
    <cellStyle name="ปกติ 28" xfId="59"/>
    <cellStyle name="ปกติ 3" xfId="60"/>
    <cellStyle name="ปกติ 30" xfId="61"/>
    <cellStyle name="ปกติ 32" xfId="62"/>
    <cellStyle name="ปกติ 33" xfId="63"/>
    <cellStyle name="ปกติ 34" xfId="64"/>
    <cellStyle name="ปกติ 4" xfId="65"/>
    <cellStyle name="ปกติ 6" xfId="66"/>
    <cellStyle name="ปกติ 7" xfId="67"/>
    <cellStyle name="ปกติ 8" xfId="68"/>
    <cellStyle name="ปกติ 9" xfId="69"/>
    <cellStyle name="ปกติ_Sheet1" xfId="70"/>
    <cellStyle name="ปกติ_Sheet1 2" xfId="71"/>
    <cellStyle name="ปกติ_Sheet2 2" xfId="72"/>
    <cellStyle name="ปกติ_ประมวลผล_2 2" xfId="73"/>
    <cellStyle name="ปกติ_ประมวลผล-เข้า 2" xfId="74"/>
    <cellStyle name="ปกติ_ประมวลผลเข้า_3 2" xfId="75"/>
    <cellStyle name="ปกติ_ประมวลออก_1" xfId="76"/>
    <cellStyle name="ปกติ_ประมวลออก_2 2" xfId="77"/>
    <cellStyle name="ป้อนค่า" xfId="78"/>
    <cellStyle name="ปานกลาง" xfId="79"/>
    <cellStyle name="ผลรวม" xfId="80"/>
    <cellStyle name="Currency" xfId="81"/>
    <cellStyle name="Currency [0]" xfId="82"/>
    <cellStyle name="ส่วนที่ถูกเน้น1" xfId="83"/>
    <cellStyle name="ส่วนที่ถูกเน้น2" xfId="84"/>
    <cellStyle name="ส่วนที่ถูกเน้น3" xfId="85"/>
    <cellStyle name="ส่วนที่ถูกเน้น4" xfId="86"/>
    <cellStyle name="ส่วนที่ถูกเน้น5" xfId="87"/>
    <cellStyle name="ส่วนที่ถูกเน้น6" xfId="88"/>
    <cellStyle name="หมายเหตุ" xfId="89"/>
    <cellStyle name="หัวเรื่อง 1" xfId="90"/>
    <cellStyle name="หัวเรื่อง 2" xfId="91"/>
    <cellStyle name="หัวเรื่อง 3" xfId="92"/>
    <cellStyle name="หัวเรื่อง 4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tabSelected="1" zoomScale="85" zoomScaleNormal="85" zoomScalePageLayoutView="0" workbookViewId="0" topLeftCell="A1">
      <selection activeCell="G16" sqref="G16"/>
    </sheetView>
  </sheetViews>
  <sheetFormatPr defaultColWidth="9.140625" defaultRowHeight="23.25" customHeight="1"/>
  <cols>
    <col min="1" max="1" width="7.421875" style="3" customWidth="1"/>
    <col min="2" max="2" width="39.8515625" style="1" customWidth="1"/>
    <col min="3" max="3" width="19.57421875" style="3" customWidth="1"/>
    <col min="4" max="4" width="20.421875" style="2" customWidth="1"/>
    <col min="5" max="5" width="20.8515625" style="2" customWidth="1"/>
    <col min="6" max="6" width="8.00390625" style="1" customWidth="1"/>
    <col min="7" max="7" width="59.140625" style="1" customWidth="1"/>
    <col min="8" max="8" width="21.00390625" style="1" customWidth="1"/>
    <col min="9" max="9" width="21.57421875" style="1" customWidth="1"/>
    <col min="10" max="10" width="14.140625" style="1" customWidth="1"/>
    <col min="11" max="11" width="24.140625" style="1" customWidth="1"/>
    <col min="12" max="16384" width="9.00390625" style="1" customWidth="1"/>
  </cols>
  <sheetData>
    <row r="1" spans="1:11" ht="23.25" customHeight="1">
      <c r="A1" s="400" t="s">
        <v>9</v>
      </c>
      <c r="B1" s="400"/>
      <c r="C1" s="400"/>
      <c r="D1" s="400"/>
      <c r="E1" s="400"/>
      <c r="F1" s="399" t="s">
        <v>12</v>
      </c>
      <c r="G1" s="399"/>
      <c r="H1" s="399"/>
      <c r="I1" s="399"/>
      <c r="J1" s="399"/>
      <c r="K1" s="399"/>
    </row>
    <row r="2" spans="1:11" ht="23.25" customHeight="1">
      <c r="A2" s="400" t="s">
        <v>8</v>
      </c>
      <c r="B2" s="400"/>
      <c r="C2" s="400"/>
      <c r="D2" s="400"/>
      <c r="E2" s="400"/>
      <c r="F2" s="399" t="s">
        <v>171</v>
      </c>
      <c r="G2" s="399"/>
      <c r="H2" s="399"/>
      <c r="I2" s="399"/>
      <c r="J2" s="399"/>
      <c r="K2" s="399"/>
    </row>
    <row r="3" spans="1:11" ht="23.25" customHeight="1">
      <c r="A3" s="400" t="s">
        <v>170</v>
      </c>
      <c r="B3" s="400"/>
      <c r="C3" s="400"/>
      <c r="D3" s="400"/>
      <c r="E3" s="400"/>
      <c r="F3" s="399" t="s">
        <v>54</v>
      </c>
      <c r="G3" s="399"/>
      <c r="H3" s="399"/>
      <c r="I3" s="399"/>
      <c r="J3" s="399"/>
      <c r="K3" s="399"/>
    </row>
    <row r="4" spans="6:11" ht="23.25" customHeight="1">
      <c r="F4" s="7"/>
      <c r="G4" s="7"/>
      <c r="H4" s="7"/>
      <c r="I4" s="7"/>
      <c r="J4" s="7"/>
      <c r="K4" s="7"/>
    </row>
    <row r="5" spans="1:11" ht="30" customHeight="1">
      <c r="A5" s="53" t="s">
        <v>7</v>
      </c>
      <c r="B5" s="54" t="s">
        <v>6</v>
      </c>
      <c r="C5" s="54" t="s">
        <v>5</v>
      </c>
      <c r="D5" s="55" t="s">
        <v>4</v>
      </c>
      <c r="E5" s="193" t="s">
        <v>3</v>
      </c>
      <c r="F5" s="105" t="s">
        <v>7</v>
      </c>
      <c r="G5" s="106" t="s">
        <v>13</v>
      </c>
      <c r="H5" s="59" t="s">
        <v>14</v>
      </c>
      <c r="I5" s="59" t="s">
        <v>15</v>
      </c>
      <c r="J5" s="59" t="s">
        <v>16</v>
      </c>
      <c r="K5" s="59" t="s">
        <v>17</v>
      </c>
    </row>
    <row r="6" spans="1:11" ht="23.25" customHeight="1">
      <c r="A6" s="186">
        <v>1</v>
      </c>
      <c r="B6" s="222" t="s">
        <v>58</v>
      </c>
      <c r="C6" s="183">
        <v>27101971</v>
      </c>
      <c r="D6" s="223">
        <v>15972.96622</v>
      </c>
      <c r="E6" s="224">
        <v>389147511</v>
      </c>
      <c r="F6" s="60">
        <v>1</v>
      </c>
      <c r="G6" s="158" t="s">
        <v>125</v>
      </c>
      <c r="H6" s="109">
        <v>9177916.24</v>
      </c>
      <c r="I6" s="107">
        <v>10675763</v>
      </c>
      <c r="J6" s="79" t="s">
        <v>34</v>
      </c>
      <c r="K6" s="107">
        <v>232757705</v>
      </c>
    </row>
    <row r="7" spans="1:13" ht="23.25" customHeight="1">
      <c r="A7" s="186">
        <v>2</v>
      </c>
      <c r="B7" s="222" t="s">
        <v>59</v>
      </c>
      <c r="C7" s="183">
        <v>23099019</v>
      </c>
      <c r="D7" s="223">
        <v>2126.97</v>
      </c>
      <c r="E7" s="231">
        <v>32103910</v>
      </c>
      <c r="F7" s="60">
        <v>2</v>
      </c>
      <c r="G7" s="159" t="s">
        <v>126</v>
      </c>
      <c r="H7" s="110">
        <v>2704691.68</v>
      </c>
      <c r="I7" s="107">
        <v>3399544</v>
      </c>
      <c r="J7" s="79" t="s">
        <v>34</v>
      </c>
      <c r="K7" s="107">
        <v>63762177</v>
      </c>
      <c r="M7" s="3"/>
    </row>
    <row r="8" spans="1:11" ht="23.25" customHeight="1">
      <c r="A8" s="186">
        <v>3</v>
      </c>
      <c r="B8" s="222" t="s">
        <v>61</v>
      </c>
      <c r="C8" s="183">
        <v>87033371</v>
      </c>
      <c r="D8" s="226">
        <v>53.68</v>
      </c>
      <c r="E8" s="227">
        <v>23605892</v>
      </c>
      <c r="F8" s="60">
        <v>3</v>
      </c>
      <c r="G8" s="158" t="s">
        <v>126</v>
      </c>
      <c r="H8" s="109">
        <v>1298880</v>
      </c>
      <c r="I8" s="107">
        <v>1804000</v>
      </c>
      <c r="J8" s="79" t="s">
        <v>34</v>
      </c>
      <c r="K8" s="107">
        <v>32433745</v>
      </c>
    </row>
    <row r="9" spans="1:11" ht="23.25" customHeight="1">
      <c r="A9" s="186">
        <v>4</v>
      </c>
      <c r="B9" s="225" t="s">
        <v>60</v>
      </c>
      <c r="C9" s="221">
        <v>22029920</v>
      </c>
      <c r="D9" s="223">
        <v>1182.9854739999996</v>
      </c>
      <c r="E9" s="224">
        <v>22591649</v>
      </c>
      <c r="F9" s="60">
        <v>4</v>
      </c>
      <c r="G9" s="77" t="s">
        <v>127</v>
      </c>
      <c r="H9" s="109">
        <v>830946</v>
      </c>
      <c r="I9" s="107">
        <v>1122900</v>
      </c>
      <c r="J9" s="79" t="s">
        <v>34</v>
      </c>
      <c r="K9" s="107">
        <v>30695194</v>
      </c>
    </row>
    <row r="10" spans="1:11" ht="23.25" customHeight="1">
      <c r="A10" s="186">
        <v>5</v>
      </c>
      <c r="B10" s="223" t="s">
        <v>62</v>
      </c>
      <c r="C10" s="183">
        <v>72142031</v>
      </c>
      <c r="D10" s="226">
        <v>988.72452</v>
      </c>
      <c r="E10" s="232">
        <v>19182574</v>
      </c>
      <c r="F10" s="60">
        <v>5</v>
      </c>
      <c r="G10" s="77" t="s">
        <v>128</v>
      </c>
      <c r="H10" s="111">
        <v>1685570</v>
      </c>
      <c r="I10" s="107">
        <v>1787000</v>
      </c>
      <c r="J10" s="79" t="s">
        <v>34</v>
      </c>
      <c r="K10" s="107">
        <v>23389931</v>
      </c>
    </row>
    <row r="11" spans="1:11" ht="23.25" customHeight="1">
      <c r="A11" s="186">
        <v>6</v>
      </c>
      <c r="B11" s="220" t="s">
        <v>66</v>
      </c>
      <c r="C11" s="116">
        <v>39232199</v>
      </c>
      <c r="D11" s="223">
        <v>264.71786</v>
      </c>
      <c r="E11" s="233">
        <v>18851740</v>
      </c>
      <c r="F11" s="60">
        <v>6</v>
      </c>
      <c r="G11" s="77" t="s">
        <v>129</v>
      </c>
      <c r="H11" s="110">
        <v>38020</v>
      </c>
      <c r="I11" s="107">
        <v>23</v>
      </c>
      <c r="J11" s="79" t="s">
        <v>55</v>
      </c>
      <c r="K11" s="107">
        <v>18640243</v>
      </c>
    </row>
    <row r="12" spans="1:11" ht="23.25" customHeight="1">
      <c r="A12" s="186">
        <v>7</v>
      </c>
      <c r="B12" s="222" t="s">
        <v>65</v>
      </c>
      <c r="C12" s="186">
        <v>21069030</v>
      </c>
      <c r="D12" s="223">
        <v>270.36777</v>
      </c>
      <c r="E12" s="224">
        <v>14118501</v>
      </c>
      <c r="F12" s="60">
        <v>7</v>
      </c>
      <c r="G12" s="77" t="s">
        <v>130</v>
      </c>
      <c r="H12" s="110">
        <v>159918.172</v>
      </c>
      <c r="I12" s="107">
        <v>202843</v>
      </c>
      <c r="J12" s="79" t="s">
        <v>34</v>
      </c>
      <c r="K12" s="107">
        <v>13997305</v>
      </c>
    </row>
    <row r="13" spans="1:11" ht="23.25" customHeight="1">
      <c r="A13" s="186">
        <v>8</v>
      </c>
      <c r="B13" s="220" t="s">
        <v>67</v>
      </c>
      <c r="C13" s="116">
        <v>19051000</v>
      </c>
      <c r="D13" s="223">
        <v>128.83032</v>
      </c>
      <c r="E13" s="224">
        <v>13372735</v>
      </c>
      <c r="F13" s="60">
        <v>8</v>
      </c>
      <c r="G13" s="77" t="s">
        <v>131</v>
      </c>
      <c r="H13" s="109">
        <v>737080</v>
      </c>
      <c r="I13" s="107">
        <v>801080</v>
      </c>
      <c r="J13" s="79" t="s">
        <v>56</v>
      </c>
      <c r="K13" s="107">
        <v>13542100</v>
      </c>
    </row>
    <row r="14" spans="1:11" ht="23.25" customHeight="1">
      <c r="A14" s="186">
        <v>9</v>
      </c>
      <c r="B14" s="228" t="s">
        <v>63</v>
      </c>
      <c r="C14" s="183">
        <v>17011400</v>
      </c>
      <c r="D14" s="229">
        <v>945</v>
      </c>
      <c r="E14" s="230">
        <v>13048653</v>
      </c>
      <c r="F14" s="60">
        <v>9</v>
      </c>
      <c r="G14" s="77" t="s">
        <v>63</v>
      </c>
      <c r="H14" s="109">
        <v>885000</v>
      </c>
      <c r="I14" s="107">
        <v>1170000</v>
      </c>
      <c r="J14" s="79" t="s">
        <v>56</v>
      </c>
      <c r="K14" s="107">
        <v>13048653</v>
      </c>
    </row>
    <row r="15" spans="1:11" ht="23.25" customHeight="1">
      <c r="A15" s="186">
        <v>10</v>
      </c>
      <c r="B15" s="222" t="s">
        <v>64</v>
      </c>
      <c r="C15" s="183">
        <v>27132000</v>
      </c>
      <c r="D15" s="226">
        <v>827.39</v>
      </c>
      <c r="E15" s="231">
        <v>12572521</v>
      </c>
      <c r="F15" s="60">
        <v>10</v>
      </c>
      <c r="G15" s="77" t="s">
        <v>64</v>
      </c>
      <c r="H15" s="109">
        <v>827390</v>
      </c>
      <c r="I15" s="107">
        <v>827390</v>
      </c>
      <c r="J15" s="79" t="s">
        <v>56</v>
      </c>
      <c r="K15" s="107">
        <v>12572521</v>
      </c>
    </row>
    <row r="16" spans="1:11" ht="24.75" customHeight="1">
      <c r="A16" s="234"/>
      <c r="B16" s="185" t="s">
        <v>2</v>
      </c>
      <c r="C16" s="187"/>
      <c r="D16" s="150">
        <f>SUM(D6:D15)</f>
        <v>22761.632164000002</v>
      </c>
      <c r="E16" s="194">
        <f>SUM(E6:E15)</f>
        <v>558595686</v>
      </c>
      <c r="F16" s="60">
        <v>11</v>
      </c>
      <c r="G16" s="77" t="s">
        <v>132</v>
      </c>
      <c r="H16" s="109">
        <v>89805.78</v>
      </c>
      <c r="I16" s="107">
        <v>5716</v>
      </c>
      <c r="J16" s="79" t="s">
        <v>55</v>
      </c>
      <c r="K16" s="107">
        <v>12302242</v>
      </c>
    </row>
    <row r="17" spans="1:11" ht="23.25" customHeight="1">
      <c r="A17" s="4"/>
      <c r="B17" s="187" t="s">
        <v>1</v>
      </c>
      <c r="C17" s="6"/>
      <c r="D17" s="188">
        <f>D18-D16</f>
        <v>12691.156668999996</v>
      </c>
      <c r="E17" s="195">
        <f>E18-E16</f>
        <v>363711643</v>
      </c>
      <c r="F17" s="60">
        <v>12</v>
      </c>
      <c r="G17" s="77" t="s">
        <v>133</v>
      </c>
      <c r="H17" s="109">
        <v>231069.2</v>
      </c>
      <c r="I17" s="107">
        <v>231388</v>
      </c>
      <c r="J17" s="79" t="s">
        <v>56</v>
      </c>
      <c r="K17" s="107">
        <v>11178298</v>
      </c>
    </row>
    <row r="18" spans="1:11" ht="28.5" customHeight="1">
      <c r="A18" s="189">
        <v>11</v>
      </c>
      <c r="B18" s="190" t="s">
        <v>0</v>
      </c>
      <c r="C18" s="191"/>
      <c r="D18" s="192">
        <v>35452.788833</v>
      </c>
      <c r="E18" s="196">
        <v>922307329</v>
      </c>
      <c r="F18" s="60">
        <v>13</v>
      </c>
      <c r="G18" s="77" t="s">
        <v>134</v>
      </c>
      <c r="H18" s="109">
        <v>149774.8</v>
      </c>
      <c r="I18" s="107">
        <v>150790</v>
      </c>
      <c r="J18" s="79" t="s">
        <v>56</v>
      </c>
      <c r="K18" s="107">
        <v>11018748</v>
      </c>
    </row>
    <row r="19" spans="1:11" ht="23.25" customHeight="1">
      <c r="A19" s="143"/>
      <c r="B19" s="144"/>
      <c r="C19" s="138"/>
      <c r="D19" s="137"/>
      <c r="E19" s="137"/>
      <c r="F19" s="60">
        <v>14</v>
      </c>
      <c r="G19" s="77" t="s">
        <v>135</v>
      </c>
      <c r="H19" s="112">
        <v>789410</v>
      </c>
      <c r="I19" s="107">
        <v>789410</v>
      </c>
      <c r="J19" s="79" t="s">
        <v>56</v>
      </c>
      <c r="K19" s="108">
        <v>10336816</v>
      </c>
    </row>
    <row r="20" spans="1:11" ht="23.25" customHeight="1">
      <c r="A20" s="138"/>
      <c r="B20" s="118"/>
      <c r="C20" s="119"/>
      <c r="D20" s="96"/>
      <c r="F20" s="60">
        <v>15</v>
      </c>
      <c r="G20" s="77" t="s">
        <v>66</v>
      </c>
      <c r="H20" s="109">
        <v>137268.3</v>
      </c>
      <c r="I20" s="2">
        <v>140220</v>
      </c>
      <c r="J20" s="149" t="s">
        <v>56</v>
      </c>
      <c r="K20" s="107">
        <v>9551659</v>
      </c>
    </row>
    <row r="21" spans="1:11" ht="23.25" customHeight="1">
      <c r="A21" s="138"/>
      <c r="D21" s="122"/>
      <c r="F21" s="60">
        <v>16</v>
      </c>
      <c r="G21" s="77" t="s">
        <v>136</v>
      </c>
      <c r="H21" s="112">
        <v>603797.22</v>
      </c>
      <c r="I21" s="107">
        <v>603660</v>
      </c>
      <c r="J21" s="79" t="s">
        <v>34</v>
      </c>
      <c r="K21" s="107">
        <v>9259320</v>
      </c>
    </row>
    <row r="22" spans="1:11" ht="23.25" customHeight="1">
      <c r="A22" s="138"/>
      <c r="D22" s="122"/>
      <c r="E22" s="122"/>
      <c r="F22" s="60">
        <v>17</v>
      </c>
      <c r="G22" s="77" t="s">
        <v>137</v>
      </c>
      <c r="H22" s="112">
        <v>433675.8</v>
      </c>
      <c r="I22" s="107">
        <v>433676</v>
      </c>
      <c r="J22" s="79" t="s">
        <v>56</v>
      </c>
      <c r="K22" s="107">
        <v>8408356</v>
      </c>
    </row>
    <row r="23" spans="1:11" ht="23.25" customHeight="1">
      <c r="A23" s="13"/>
      <c r="B23" s="63"/>
      <c r="C23" s="13"/>
      <c r="D23" s="64"/>
      <c r="E23" s="64"/>
      <c r="F23" s="60">
        <v>18</v>
      </c>
      <c r="G23" s="8" t="s">
        <v>138</v>
      </c>
      <c r="H23" s="109">
        <v>600480</v>
      </c>
      <c r="I23" s="107">
        <v>600480</v>
      </c>
      <c r="J23" s="79" t="s">
        <v>56</v>
      </c>
      <c r="K23" s="107">
        <v>8224994</v>
      </c>
    </row>
    <row r="24" spans="2:11" ht="23.25" customHeight="1">
      <c r="B24" s="12"/>
      <c r="C24" s="13"/>
      <c r="D24" s="57"/>
      <c r="E24" s="34"/>
      <c r="F24" s="60">
        <v>19</v>
      </c>
      <c r="G24" s="8" t="s">
        <v>139</v>
      </c>
      <c r="H24" s="109">
        <v>1276072.67</v>
      </c>
      <c r="I24" s="107">
        <v>1213866</v>
      </c>
      <c r="J24" s="79" t="s">
        <v>56</v>
      </c>
      <c r="K24" s="107">
        <v>6297074</v>
      </c>
    </row>
    <row r="25" spans="2:11" ht="23.25" customHeight="1">
      <c r="B25" s="12"/>
      <c r="C25" s="36"/>
      <c r="D25" s="117"/>
      <c r="E25" s="122"/>
      <c r="F25" s="60">
        <v>20</v>
      </c>
      <c r="G25" s="77" t="s">
        <v>140</v>
      </c>
      <c r="H25" s="109">
        <v>321170</v>
      </c>
      <c r="I25" s="107">
        <v>321170</v>
      </c>
      <c r="J25" s="79" t="s">
        <v>56</v>
      </c>
      <c r="K25" s="107">
        <v>6205513</v>
      </c>
    </row>
    <row r="26" spans="2:11" ht="23.25" customHeight="1">
      <c r="B26" s="12"/>
      <c r="C26" s="13"/>
      <c r="D26" s="122"/>
      <c r="E26" s="34"/>
      <c r="F26" s="60">
        <v>21</v>
      </c>
      <c r="G26" s="77" t="s">
        <v>141</v>
      </c>
      <c r="H26" s="110">
        <v>487698.4</v>
      </c>
      <c r="I26" s="107">
        <v>552288</v>
      </c>
      <c r="J26" s="79" t="s">
        <v>56</v>
      </c>
      <c r="K26" s="107">
        <v>5950540</v>
      </c>
    </row>
    <row r="27" spans="2:11" ht="23.25" customHeight="1">
      <c r="B27" s="12"/>
      <c r="C27" s="36"/>
      <c r="D27" s="123"/>
      <c r="E27" s="35"/>
      <c r="F27" s="60">
        <v>22</v>
      </c>
      <c r="G27" s="8" t="s">
        <v>142</v>
      </c>
      <c r="H27" s="112">
        <v>43740.53</v>
      </c>
      <c r="I27" s="107">
        <v>38376</v>
      </c>
      <c r="J27" s="79" t="s">
        <v>56</v>
      </c>
      <c r="K27" s="107">
        <v>5714920</v>
      </c>
    </row>
    <row r="28" spans="2:11" ht="23.25" customHeight="1">
      <c r="B28" s="12"/>
      <c r="C28" s="13"/>
      <c r="D28" s="78"/>
      <c r="E28" s="35"/>
      <c r="F28" s="60">
        <v>23</v>
      </c>
      <c r="G28" s="8" t="s">
        <v>143</v>
      </c>
      <c r="H28" s="112">
        <v>47987.44</v>
      </c>
      <c r="I28" s="107">
        <v>60958</v>
      </c>
      <c r="J28" s="79" t="s">
        <v>56</v>
      </c>
      <c r="K28" s="107">
        <v>5470966</v>
      </c>
    </row>
    <row r="29" spans="2:11" ht="23.25" customHeight="1">
      <c r="B29" s="12"/>
      <c r="C29" s="13"/>
      <c r="D29" s="34"/>
      <c r="E29" s="34"/>
      <c r="F29" s="60">
        <v>24</v>
      </c>
      <c r="G29" s="8" t="s">
        <v>144</v>
      </c>
      <c r="H29" s="113">
        <v>64938.22</v>
      </c>
      <c r="I29" s="107">
        <v>64938</v>
      </c>
      <c r="J29" s="79" t="s">
        <v>56</v>
      </c>
      <c r="K29" s="107">
        <v>5425711</v>
      </c>
    </row>
    <row r="30" spans="6:11" ht="23.25" customHeight="1">
      <c r="F30" s="60">
        <v>25</v>
      </c>
      <c r="G30" s="115" t="s">
        <v>145</v>
      </c>
      <c r="H30" s="112">
        <v>133715.38</v>
      </c>
      <c r="I30" s="107">
        <v>149988</v>
      </c>
      <c r="J30" s="79" t="s">
        <v>56</v>
      </c>
      <c r="K30" s="107">
        <v>5069890</v>
      </c>
    </row>
    <row r="31" spans="6:11" ht="23.25" customHeight="1">
      <c r="F31" s="60">
        <v>26</v>
      </c>
      <c r="G31" s="77" t="s">
        <v>146</v>
      </c>
      <c r="H31" s="111">
        <v>92000</v>
      </c>
      <c r="I31" s="107">
        <v>92000</v>
      </c>
      <c r="J31" s="79" t="s">
        <v>56</v>
      </c>
      <c r="K31" s="107">
        <v>5200000</v>
      </c>
    </row>
    <row r="32" spans="1:11" ht="23.25" customHeight="1">
      <c r="A32" s="5" t="s">
        <v>9</v>
      </c>
      <c r="B32" s="5"/>
      <c r="C32" s="5"/>
      <c r="D32" s="5"/>
      <c r="E32" s="5"/>
      <c r="F32" s="60">
        <v>27</v>
      </c>
      <c r="G32" s="77" t="s">
        <v>147</v>
      </c>
      <c r="H32" s="112">
        <v>45200</v>
      </c>
      <c r="I32" s="107">
        <v>201</v>
      </c>
      <c r="J32" s="79" t="s">
        <v>55</v>
      </c>
      <c r="K32" s="107">
        <v>5091569</v>
      </c>
    </row>
    <row r="33" spans="1:11" ht="23.25" customHeight="1">
      <c r="A33" s="5" t="s">
        <v>8</v>
      </c>
      <c r="B33" s="5"/>
      <c r="C33" s="5"/>
      <c r="D33" s="5"/>
      <c r="E33" s="5"/>
      <c r="F33" s="60">
        <v>28</v>
      </c>
      <c r="G33" s="77" t="s">
        <v>148</v>
      </c>
      <c r="H33" s="112">
        <v>408816.714</v>
      </c>
      <c r="I33" s="107">
        <v>149988</v>
      </c>
      <c r="J33" s="79" t="s">
        <v>34</v>
      </c>
      <c r="K33" s="107">
        <v>5069890</v>
      </c>
    </row>
    <row r="34" spans="1:11" ht="23.25" customHeight="1">
      <c r="A34" s="5" t="s">
        <v>169</v>
      </c>
      <c r="B34" s="5"/>
      <c r="C34" s="5"/>
      <c r="D34" s="5"/>
      <c r="E34" s="5"/>
      <c r="F34" s="60">
        <v>29</v>
      </c>
      <c r="G34" s="77" t="s">
        <v>149</v>
      </c>
      <c r="H34" s="112">
        <v>543982</v>
      </c>
      <c r="I34" s="107">
        <v>543982</v>
      </c>
      <c r="J34" s="79" t="s">
        <v>56</v>
      </c>
      <c r="K34" s="107">
        <v>5055820</v>
      </c>
    </row>
    <row r="35" spans="6:11" ht="23.25" customHeight="1">
      <c r="F35" s="60">
        <v>30</v>
      </c>
      <c r="G35" s="8" t="s">
        <v>129</v>
      </c>
      <c r="H35" s="111">
        <v>15660</v>
      </c>
      <c r="I35" s="107">
        <v>8</v>
      </c>
      <c r="J35" s="79" t="s">
        <v>55</v>
      </c>
      <c r="K35" s="107">
        <v>4965649</v>
      </c>
    </row>
    <row r="36" spans="1:11" ht="33.75" customHeight="1">
      <c r="A36" s="53" t="s">
        <v>7</v>
      </c>
      <c r="B36" s="54" t="s">
        <v>6</v>
      </c>
      <c r="C36" s="54" t="s">
        <v>5</v>
      </c>
      <c r="D36" s="55" t="s">
        <v>4</v>
      </c>
      <c r="E36" s="193" t="s">
        <v>3</v>
      </c>
      <c r="F36" s="60">
        <v>31</v>
      </c>
      <c r="G36" s="8" t="s">
        <v>150</v>
      </c>
      <c r="H36" s="112">
        <v>63744.94</v>
      </c>
      <c r="I36" s="107">
        <v>63838</v>
      </c>
      <c r="J36" s="79" t="s">
        <v>56</v>
      </c>
      <c r="K36" s="107">
        <v>4482276</v>
      </c>
    </row>
    <row r="37" spans="1:11" ht="23.25" customHeight="1">
      <c r="A37" s="186">
        <v>1</v>
      </c>
      <c r="B37" s="222" t="s">
        <v>58</v>
      </c>
      <c r="C37" s="183">
        <v>27101971</v>
      </c>
      <c r="D37" s="223">
        <v>15972.96622</v>
      </c>
      <c r="E37" s="224">
        <v>389147511</v>
      </c>
      <c r="F37" s="60">
        <v>32</v>
      </c>
      <c r="G37" s="77" t="s">
        <v>151</v>
      </c>
      <c r="H37" s="110">
        <v>23343.34</v>
      </c>
      <c r="I37" s="107">
        <v>23341</v>
      </c>
      <c r="J37" s="79" t="s">
        <v>56</v>
      </c>
      <c r="K37" s="107">
        <v>4412765</v>
      </c>
    </row>
    <row r="38" spans="1:11" ht="23.25" customHeight="1">
      <c r="A38" s="186">
        <v>2</v>
      </c>
      <c r="B38" s="222" t="s">
        <v>59</v>
      </c>
      <c r="C38" s="183">
        <v>23099019</v>
      </c>
      <c r="D38" s="223">
        <v>2126.97</v>
      </c>
      <c r="E38" s="231">
        <v>32103910</v>
      </c>
      <c r="F38" s="60">
        <v>33</v>
      </c>
      <c r="G38" s="8" t="s">
        <v>152</v>
      </c>
      <c r="H38" s="112">
        <v>54144.8</v>
      </c>
      <c r="I38" s="107">
        <v>3567</v>
      </c>
      <c r="J38" s="79" t="s">
        <v>55</v>
      </c>
      <c r="K38" s="107">
        <v>4362396</v>
      </c>
    </row>
    <row r="39" spans="1:11" ht="23.25" customHeight="1">
      <c r="A39" s="186">
        <v>3</v>
      </c>
      <c r="B39" s="222" t="s">
        <v>61</v>
      </c>
      <c r="C39" s="183">
        <v>87033371</v>
      </c>
      <c r="D39" s="226">
        <v>53.68</v>
      </c>
      <c r="E39" s="227">
        <v>23605892</v>
      </c>
      <c r="F39" s="60">
        <v>34</v>
      </c>
      <c r="G39" s="114" t="s">
        <v>153</v>
      </c>
      <c r="H39" s="110">
        <v>513220</v>
      </c>
      <c r="I39" s="107">
        <v>513220</v>
      </c>
      <c r="J39" s="79" t="s">
        <v>56</v>
      </c>
      <c r="K39" s="107">
        <v>4020155</v>
      </c>
    </row>
    <row r="40" spans="1:11" ht="23.25" customHeight="1">
      <c r="A40" s="186">
        <v>4</v>
      </c>
      <c r="B40" s="225" t="s">
        <v>60</v>
      </c>
      <c r="C40" s="221">
        <v>22029920</v>
      </c>
      <c r="D40" s="223">
        <v>1182.9854739999996</v>
      </c>
      <c r="E40" s="224">
        <v>22591649</v>
      </c>
      <c r="F40" s="60">
        <v>35</v>
      </c>
      <c r="G40" s="8" t="s">
        <v>154</v>
      </c>
      <c r="H40" s="109">
        <v>132819.44</v>
      </c>
      <c r="I40" s="107">
        <v>99059</v>
      </c>
      <c r="J40" s="79" t="s">
        <v>56</v>
      </c>
      <c r="K40" s="107">
        <v>3833702</v>
      </c>
    </row>
    <row r="41" spans="1:11" ht="23.25" customHeight="1">
      <c r="A41" s="186">
        <v>5</v>
      </c>
      <c r="B41" s="223" t="s">
        <v>62</v>
      </c>
      <c r="C41" s="183">
        <v>72142031</v>
      </c>
      <c r="D41" s="226">
        <v>988.72452</v>
      </c>
      <c r="E41" s="232">
        <v>19182574</v>
      </c>
      <c r="F41" s="60">
        <v>36</v>
      </c>
      <c r="G41" s="8" t="s">
        <v>155</v>
      </c>
      <c r="H41" s="110">
        <v>1790236</v>
      </c>
      <c r="I41" s="107">
        <v>1790236</v>
      </c>
      <c r="J41" s="79" t="s">
        <v>56</v>
      </c>
      <c r="K41" s="107">
        <v>3730119</v>
      </c>
    </row>
    <row r="42" spans="1:11" ht="23.25" customHeight="1">
      <c r="A42" s="186">
        <v>6</v>
      </c>
      <c r="B42" s="220" t="s">
        <v>66</v>
      </c>
      <c r="C42" s="116">
        <v>39232199</v>
      </c>
      <c r="D42" s="223">
        <v>264.71786</v>
      </c>
      <c r="E42" s="233">
        <v>18851740</v>
      </c>
      <c r="F42" s="60">
        <v>37</v>
      </c>
      <c r="G42" s="8" t="s">
        <v>156</v>
      </c>
      <c r="H42" s="109">
        <v>321500</v>
      </c>
      <c r="I42" s="107">
        <v>321500</v>
      </c>
      <c r="J42" s="79" t="s">
        <v>56</v>
      </c>
      <c r="K42" s="107">
        <v>3626500</v>
      </c>
    </row>
    <row r="43" spans="1:11" ht="23.25" customHeight="1">
      <c r="A43" s="186">
        <v>7</v>
      </c>
      <c r="B43" s="222" t="s">
        <v>65</v>
      </c>
      <c r="C43" s="186">
        <v>21069030</v>
      </c>
      <c r="D43" s="223">
        <v>270.36777</v>
      </c>
      <c r="E43" s="224">
        <v>14118501</v>
      </c>
      <c r="F43" s="60">
        <v>38</v>
      </c>
      <c r="G43" s="8" t="s">
        <v>157</v>
      </c>
      <c r="H43" s="112">
        <v>27194.17</v>
      </c>
      <c r="I43" s="107">
        <v>27197</v>
      </c>
      <c r="J43" s="79" t="s">
        <v>56</v>
      </c>
      <c r="K43" s="107">
        <v>3613414</v>
      </c>
    </row>
    <row r="44" spans="1:11" ht="23.25" customHeight="1">
      <c r="A44" s="186">
        <v>8</v>
      </c>
      <c r="B44" s="220" t="s">
        <v>67</v>
      </c>
      <c r="C44" s="116">
        <v>19051000</v>
      </c>
      <c r="D44" s="223">
        <v>128.83032</v>
      </c>
      <c r="E44" s="224">
        <v>13372735</v>
      </c>
      <c r="F44" s="60">
        <v>39</v>
      </c>
      <c r="G44" s="8" t="s">
        <v>158</v>
      </c>
      <c r="H44" s="109">
        <v>139182.3</v>
      </c>
      <c r="I44" s="107">
        <v>171830</v>
      </c>
      <c r="J44" s="79" t="s">
        <v>34</v>
      </c>
      <c r="K44" s="107">
        <v>3459792</v>
      </c>
    </row>
    <row r="45" spans="1:11" ht="23.25" customHeight="1">
      <c r="A45" s="186">
        <v>9</v>
      </c>
      <c r="B45" s="228" t="s">
        <v>63</v>
      </c>
      <c r="C45" s="183">
        <v>17011400</v>
      </c>
      <c r="D45" s="229">
        <v>945</v>
      </c>
      <c r="E45" s="230">
        <v>13048653</v>
      </c>
      <c r="F45" s="60">
        <v>40</v>
      </c>
      <c r="G45" s="8" t="s">
        <v>156</v>
      </c>
      <c r="H45" s="109">
        <v>225400</v>
      </c>
      <c r="I45" s="107">
        <v>225400</v>
      </c>
      <c r="J45" s="79" t="s">
        <v>56</v>
      </c>
      <c r="K45" s="107">
        <v>3147520</v>
      </c>
    </row>
    <row r="46" spans="1:11" ht="23.25" customHeight="1">
      <c r="A46" s="186">
        <v>10</v>
      </c>
      <c r="B46" s="222" t="s">
        <v>64</v>
      </c>
      <c r="C46" s="183">
        <v>27132000</v>
      </c>
      <c r="D46" s="226">
        <v>827.39</v>
      </c>
      <c r="E46" s="231">
        <v>12572521</v>
      </c>
      <c r="F46" s="60">
        <v>41</v>
      </c>
      <c r="G46" s="8" t="s">
        <v>159</v>
      </c>
      <c r="H46" s="110">
        <v>14225.859</v>
      </c>
      <c r="I46" s="107">
        <v>14229</v>
      </c>
      <c r="J46" s="79" t="s">
        <v>56</v>
      </c>
      <c r="K46" s="107">
        <v>3046942</v>
      </c>
    </row>
    <row r="47" spans="1:11" ht="23.25" customHeight="1">
      <c r="A47" s="184"/>
      <c r="B47" s="185" t="s">
        <v>2</v>
      </c>
      <c r="C47" s="186"/>
      <c r="D47" s="150">
        <f>SUM(D37:D46)</f>
        <v>22761.632164000002</v>
      </c>
      <c r="E47" s="194">
        <f>SUM(E37:E46)</f>
        <v>558595686</v>
      </c>
      <c r="F47" s="60">
        <v>42</v>
      </c>
      <c r="G47" s="8" t="s">
        <v>160</v>
      </c>
      <c r="H47" s="109">
        <v>47150</v>
      </c>
      <c r="I47" s="107">
        <v>47150</v>
      </c>
      <c r="J47" s="79" t="s">
        <v>56</v>
      </c>
      <c r="K47" s="107">
        <v>3037504</v>
      </c>
    </row>
    <row r="48" spans="1:11" ht="23.25" customHeight="1">
      <c r="A48" s="56"/>
      <c r="B48" s="187" t="s">
        <v>1</v>
      </c>
      <c r="C48" s="6"/>
      <c r="D48" s="188">
        <f>D49-D47</f>
        <v>12691.156668999996</v>
      </c>
      <c r="E48" s="195">
        <f>E49-E47</f>
        <v>363711643</v>
      </c>
      <c r="F48" s="60">
        <v>43</v>
      </c>
      <c r="G48" s="8" t="s">
        <v>161</v>
      </c>
      <c r="H48" s="148">
        <v>226239.5</v>
      </c>
      <c r="I48" s="107">
        <v>17886</v>
      </c>
      <c r="J48" s="79" t="s">
        <v>57</v>
      </c>
      <c r="K48" s="107">
        <v>2994076</v>
      </c>
    </row>
    <row r="49" spans="1:11" ht="23.25" customHeight="1">
      <c r="A49" s="189">
        <v>11</v>
      </c>
      <c r="B49" s="190" t="s">
        <v>0</v>
      </c>
      <c r="C49" s="191"/>
      <c r="D49" s="192">
        <v>35452.788833</v>
      </c>
      <c r="E49" s="196">
        <v>922307329</v>
      </c>
      <c r="F49" s="60">
        <v>44</v>
      </c>
      <c r="G49" s="8" t="s">
        <v>162</v>
      </c>
      <c r="H49" s="148">
        <v>48925.2</v>
      </c>
      <c r="I49" s="107">
        <v>57095</v>
      </c>
      <c r="J49" s="79" t="s">
        <v>34</v>
      </c>
      <c r="K49" s="107">
        <v>2978885</v>
      </c>
    </row>
    <row r="50" spans="1:11" ht="23.25" customHeight="1">
      <c r="A50" s="120"/>
      <c r="B50" s="120"/>
      <c r="C50" s="120"/>
      <c r="D50" s="137"/>
      <c r="E50" s="137"/>
      <c r="F50" s="60">
        <v>45</v>
      </c>
      <c r="G50" s="97" t="s">
        <v>163</v>
      </c>
      <c r="H50" s="148">
        <v>390075</v>
      </c>
      <c r="I50" s="107">
        <v>390075</v>
      </c>
      <c r="J50" s="79" t="s">
        <v>56</v>
      </c>
      <c r="K50" s="107">
        <v>2870371</v>
      </c>
    </row>
    <row r="51" spans="6:11" ht="23.25" customHeight="1">
      <c r="F51" s="60">
        <v>46</v>
      </c>
      <c r="G51" s="8" t="s">
        <v>164</v>
      </c>
      <c r="H51" s="110">
        <v>4466</v>
      </c>
      <c r="I51" s="107">
        <v>4466</v>
      </c>
      <c r="J51" s="79" t="s">
        <v>56</v>
      </c>
      <c r="K51" s="107">
        <v>2829525</v>
      </c>
    </row>
    <row r="52" spans="6:11" ht="27" customHeight="1">
      <c r="F52" s="60">
        <v>47</v>
      </c>
      <c r="G52" s="8" t="s">
        <v>165</v>
      </c>
      <c r="H52" s="112">
        <v>146351.52</v>
      </c>
      <c r="I52" s="107">
        <v>146352</v>
      </c>
      <c r="J52" s="79" t="s">
        <v>56</v>
      </c>
      <c r="K52" s="107">
        <v>2742741</v>
      </c>
    </row>
    <row r="53" spans="6:11" ht="23.25" customHeight="1">
      <c r="F53" s="60">
        <v>48</v>
      </c>
      <c r="G53" s="8" t="s">
        <v>166</v>
      </c>
      <c r="H53" s="112">
        <v>26659.89</v>
      </c>
      <c r="I53" s="107">
        <v>18524</v>
      </c>
      <c r="J53" s="79" t="s">
        <v>56</v>
      </c>
      <c r="K53" s="107">
        <v>2711513</v>
      </c>
    </row>
    <row r="54" spans="6:11" ht="23.25" customHeight="1">
      <c r="F54" s="60">
        <v>49</v>
      </c>
      <c r="G54" s="8" t="s">
        <v>167</v>
      </c>
      <c r="H54" s="112">
        <v>30932.68</v>
      </c>
      <c r="I54" s="107">
        <v>30929</v>
      </c>
      <c r="J54" s="79" t="s">
        <v>56</v>
      </c>
      <c r="K54" s="107">
        <v>2677864</v>
      </c>
    </row>
    <row r="55" spans="6:11" ht="23.25" customHeight="1">
      <c r="F55" s="60">
        <v>50</v>
      </c>
      <c r="G55" s="8" t="s">
        <v>168</v>
      </c>
      <c r="H55" s="110">
        <v>28842.16</v>
      </c>
      <c r="I55" s="107">
        <v>30142</v>
      </c>
      <c r="J55" s="79" t="s">
        <v>56</v>
      </c>
      <c r="K55" s="107">
        <v>2668842</v>
      </c>
    </row>
    <row r="56" spans="2:11" ht="23.25" customHeight="1">
      <c r="B56" s="12"/>
      <c r="C56" s="138"/>
      <c r="D56" s="124"/>
      <c r="E56" s="125"/>
      <c r="F56" s="58" t="s">
        <v>2</v>
      </c>
      <c r="H56" s="152">
        <f>SUM(H6:H55)</f>
        <v>29116327.34500001</v>
      </c>
      <c r="I56" s="152">
        <f>SUM(I6:I55)</f>
        <v>31929682</v>
      </c>
      <c r="J56" s="152"/>
      <c r="K56" s="152">
        <f>SUM(K6:K55)</f>
        <v>667884451</v>
      </c>
    </row>
    <row r="57" spans="2:11" ht="23.25" customHeight="1">
      <c r="B57" s="12"/>
      <c r="C57" s="13"/>
      <c r="D57" s="126"/>
      <c r="E57" s="127"/>
      <c r="F57" s="58" t="s">
        <v>1</v>
      </c>
      <c r="G57" s="153"/>
      <c r="H57" s="61">
        <f>H58-H56</f>
        <v>6336461.487999987</v>
      </c>
      <c r="I57" s="61">
        <f>I58-I56</f>
        <v>6544079</v>
      </c>
      <c r="J57" s="61"/>
      <c r="K57" s="62">
        <f>K58-K56</f>
        <v>254422878</v>
      </c>
    </row>
    <row r="58" spans="2:11" ht="30.75" customHeight="1" thickBot="1">
      <c r="B58" s="12"/>
      <c r="C58" s="138"/>
      <c r="D58" s="125"/>
      <c r="E58" s="122"/>
      <c r="F58" s="58" t="s">
        <v>10</v>
      </c>
      <c r="G58" s="157"/>
      <c r="H58" s="154">
        <v>35452788.833</v>
      </c>
      <c r="I58" s="155">
        <v>38473761</v>
      </c>
      <c r="J58" s="156"/>
      <c r="K58" s="155">
        <v>922307329</v>
      </c>
    </row>
    <row r="59" spans="2:13" ht="23.25" customHeight="1">
      <c r="B59" s="151"/>
      <c r="C59" s="141"/>
      <c r="D59" s="142"/>
      <c r="E59" s="142"/>
      <c r="G59" s="130"/>
      <c r="H59" s="131"/>
      <c r="I59" s="132"/>
      <c r="J59" s="133"/>
      <c r="K59" s="132"/>
      <c r="L59" s="131"/>
      <c r="M59" s="131"/>
    </row>
    <row r="60" spans="2:13" ht="23.25" customHeight="1">
      <c r="B60" s="12"/>
      <c r="C60" s="162"/>
      <c r="D60" s="96"/>
      <c r="E60" s="96"/>
      <c r="G60" s="130"/>
      <c r="H60" s="131"/>
      <c r="I60" s="132"/>
      <c r="J60" s="133"/>
      <c r="K60" s="132"/>
      <c r="L60" s="131"/>
      <c r="M60" s="131"/>
    </row>
    <row r="61" spans="2:13" ht="23.25" customHeight="1">
      <c r="B61" s="12"/>
      <c r="C61" s="139"/>
      <c r="D61" s="121"/>
      <c r="E61" s="122"/>
      <c r="G61" s="130"/>
      <c r="H61" s="122"/>
      <c r="I61" s="132"/>
      <c r="J61" s="133"/>
      <c r="K61" s="132"/>
      <c r="L61" s="131"/>
      <c r="M61" s="131"/>
    </row>
    <row r="62" spans="2:13" ht="23.25" customHeight="1">
      <c r="B62" s="140"/>
      <c r="C62" s="141"/>
      <c r="D62" s="142"/>
      <c r="E62" s="142"/>
      <c r="G62" s="130"/>
      <c r="H62" s="131"/>
      <c r="I62" s="132"/>
      <c r="J62" s="133"/>
      <c r="K62" s="132"/>
      <c r="L62" s="131"/>
      <c r="M62" s="131"/>
    </row>
    <row r="63" spans="2:13" ht="23.25" customHeight="1">
      <c r="B63" s="131"/>
      <c r="C63" s="138"/>
      <c r="D63" s="121"/>
      <c r="E63" s="121"/>
      <c r="G63" s="130"/>
      <c r="H63" s="131"/>
      <c r="I63" s="132"/>
      <c r="J63" s="133"/>
      <c r="K63" s="132"/>
      <c r="L63" s="131"/>
      <c r="M63" s="131"/>
    </row>
    <row r="64" spans="2:13" ht="23.25" customHeight="1">
      <c r="B64" s="12"/>
      <c r="C64" s="14"/>
      <c r="D64" s="160"/>
      <c r="E64" s="161"/>
      <c r="G64" s="130"/>
      <c r="H64" s="131"/>
      <c r="I64" s="132"/>
      <c r="J64" s="133"/>
      <c r="K64" s="132"/>
      <c r="L64" s="131"/>
      <c r="M64" s="131"/>
    </row>
    <row r="65" spans="2:13" ht="23.25" customHeight="1">
      <c r="B65" s="12"/>
      <c r="C65" s="14"/>
      <c r="D65" s="128"/>
      <c r="E65" s="128"/>
      <c r="G65" s="130"/>
      <c r="H65" s="131"/>
      <c r="I65" s="132"/>
      <c r="J65" s="133"/>
      <c r="K65" s="132"/>
      <c r="L65" s="131"/>
      <c r="M65" s="131"/>
    </row>
    <row r="66" spans="2:13" ht="23.25" customHeight="1">
      <c r="B66" s="12"/>
      <c r="C66" s="14"/>
      <c r="G66" s="130"/>
      <c r="H66" s="131"/>
      <c r="I66" s="132"/>
      <c r="J66" s="133"/>
      <c r="K66" s="132"/>
      <c r="L66" s="131"/>
      <c r="M66" s="131"/>
    </row>
    <row r="67" spans="2:13" ht="23.25" customHeight="1">
      <c r="B67" s="12"/>
      <c r="C67" s="14"/>
      <c r="G67" s="130"/>
      <c r="H67" s="131"/>
      <c r="I67" s="132"/>
      <c r="J67" s="133"/>
      <c r="K67" s="132"/>
      <c r="L67" s="131"/>
      <c r="M67" s="131"/>
    </row>
    <row r="68" spans="2:13" ht="23.25" customHeight="1">
      <c r="B68" s="12"/>
      <c r="C68" s="15"/>
      <c r="G68" s="130"/>
      <c r="H68" s="131"/>
      <c r="I68" s="132"/>
      <c r="J68" s="133"/>
      <c r="K68" s="132"/>
      <c r="L68" s="131"/>
      <c r="M68" s="131"/>
    </row>
    <row r="69" spans="7:13" ht="23.25" customHeight="1">
      <c r="G69" s="130"/>
      <c r="H69" s="131"/>
      <c r="I69" s="132"/>
      <c r="J69" s="133"/>
      <c r="K69" s="132"/>
      <c r="L69" s="131"/>
      <c r="M69" s="131"/>
    </row>
    <row r="70" spans="7:13" ht="23.25" customHeight="1">
      <c r="G70" s="130"/>
      <c r="H70" s="131"/>
      <c r="I70" s="132"/>
      <c r="J70" s="133"/>
      <c r="K70" s="132"/>
      <c r="L70" s="131"/>
      <c r="M70" s="131"/>
    </row>
    <row r="71" spans="7:13" ht="23.25" customHeight="1">
      <c r="G71" s="130"/>
      <c r="H71" s="131"/>
      <c r="I71" s="132"/>
      <c r="J71" s="133"/>
      <c r="K71" s="132"/>
      <c r="L71" s="131"/>
      <c r="M71" s="131"/>
    </row>
    <row r="72" spans="7:13" ht="23.25" customHeight="1">
      <c r="G72" s="130"/>
      <c r="H72" s="131"/>
      <c r="I72" s="132"/>
      <c r="J72" s="133"/>
      <c r="K72" s="132"/>
      <c r="L72" s="131"/>
      <c r="M72" s="131"/>
    </row>
    <row r="73" spans="7:13" ht="23.25" customHeight="1">
      <c r="G73" s="130"/>
      <c r="H73" s="131"/>
      <c r="I73" s="132"/>
      <c r="J73" s="133"/>
      <c r="K73" s="132"/>
      <c r="L73" s="131"/>
      <c r="M73" s="131"/>
    </row>
    <row r="74" spans="7:13" ht="23.25" customHeight="1">
      <c r="G74" s="130"/>
      <c r="H74" s="131"/>
      <c r="I74" s="132"/>
      <c r="J74" s="133"/>
      <c r="K74" s="132"/>
      <c r="L74" s="131"/>
      <c r="M74" s="131"/>
    </row>
    <row r="75" spans="7:13" ht="23.25" customHeight="1">
      <c r="G75" s="130"/>
      <c r="H75" s="131"/>
      <c r="I75" s="132"/>
      <c r="J75" s="133"/>
      <c r="K75" s="132"/>
      <c r="L75" s="131"/>
      <c r="M75" s="131"/>
    </row>
    <row r="76" spans="7:13" ht="23.25" customHeight="1">
      <c r="G76" s="131"/>
      <c r="H76" s="131"/>
      <c r="I76" s="131"/>
      <c r="J76" s="131"/>
      <c r="K76" s="131"/>
      <c r="L76" s="131"/>
      <c r="M76" s="131"/>
    </row>
    <row r="77" spans="7:13" ht="23.25" customHeight="1">
      <c r="G77" s="131"/>
      <c r="H77" s="131"/>
      <c r="I77" s="131"/>
      <c r="J77" s="131"/>
      <c r="K77" s="131"/>
      <c r="L77" s="131"/>
      <c r="M77" s="131"/>
    </row>
    <row r="78" spans="7:13" ht="23.25" customHeight="1">
      <c r="G78" s="131"/>
      <c r="H78" s="131"/>
      <c r="I78" s="131"/>
      <c r="J78" s="131"/>
      <c r="K78" s="131"/>
      <c r="L78" s="131"/>
      <c r="M78" s="131"/>
    </row>
    <row r="79" spans="7:13" ht="23.25" customHeight="1">
      <c r="G79" s="131"/>
      <c r="H79" s="131"/>
      <c r="I79" s="131"/>
      <c r="J79" s="131"/>
      <c r="K79" s="131"/>
      <c r="L79" s="131"/>
      <c r="M79" s="131"/>
    </row>
    <row r="80" spans="7:13" ht="23.25" customHeight="1">
      <c r="G80" s="131"/>
      <c r="H80" s="131"/>
      <c r="I80" s="131"/>
      <c r="J80" s="131"/>
      <c r="K80" s="131"/>
      <c r="L80" s="131"/>
      <c r="M80" s="131"/>
    </row>
    <row r="81" spans="7:13" ht="23.25" customHeight="1">
      <c r="G81" s="131"/>
      <c r="H81" s="131"/>
      <c r="I81" s="131"/>
      <c r="J81" s="131"/>
      <c r="K81" s="131"/>
      <c r="L81" s="131"/>
      <c r="M81" s="131"/>
    </row>
    <row r="82" spans="7:13" ht="23.25" customHeight="1">
      <c r="G82" s="131"/>
      <c r="H82" s="131"/>
      <c r="I82" s="131"/>
      <c r="J82" s="131"/>
      <c r="K82" s="131"/>
      <c r="L82" s="131"/>
      <c r="M82" s="131"/>
    </row>
    <row r="83" spans="7:13" ht="23.25" customHeight="1">
      <c r="G83" s="131"/>
      <c r="H83" s="131"/>
      <c r="I83" s="131"/>
      <c r="J83" s="131"/>
      <c r="K83" s="131"/>
      <c r="L83" s="131"/>
      <c r="M83" s="131"/>
    </row>
    <row r="84" spans="7:13" ht="23.25" customHeight="1">
      <c r="G84" s="131"/>
      <c r="H84" s="131"/>
      <c r="I84" s="131"/>
      <c r="J84" s="131"/>
      <c r="K84" s="131"/>
      <c r="L84" s="131"/>
      <c r="M84" s="131"/>
    </row>
    <row r="85" spans="7:13" ht="23.25" customHeight="1">
      <c r="G85" s="131"/>
      <c r="H85" s="131"/>
      <c r="I85" s="131"/>
      <c r="J85" s="131"/>
      <c r="K85" s="131"/>
      <c r="L85" s="131"/>
      <c r="M85" s="131"/>
    </row>
    <row r="86" spans="7:13" ht="23.25" customHeight="1">
      <c r="G86" s="131"/>
      <c r="H86" s="131"/>
      <c r="I86" s="131"/>
      <c r="J86" s="131"/>
      <c r="K86" s="131"/>
      <c r="L86" s="131"/>
      <c r="M86" s="131"/>
    </row>
    <row r="87" spans="7:13" ht="23.25" customHeight="1">
      <c r="G87" s="131"/>
      <c r="H87" s="131"/>
      <c r="I87" s="131"/>
      <c r="J87" s="131"/>
      <c r="K87" s="131"/>
      <c r="L87" s="131"/>
      <c r="M87" s="131"/>
    </row>
    <row r="88" spans="7:13" ht="23.25" customHeight="1">
      <c r="G88" s="131"/>
      <c r="H88" s="131"/>
      <c r="I88" s="131"/>
      <c r="J88" s="131"/>
      <c r="K88" s="131"/>
      <c r="L88" s="131"/>
      <c r="M88" s="131"/>
    </row>
    <row r="89" spans="7:13" ht="23.25" customHeight="1">
      <c r="G89" s="131"/>
      <c r="H89" s="131"/>
      <c r="I89" s="131"/>
      <c r="J89" s="131"/>
      <c r="K89" s="131"/>
      <c r="L89" s="131"/>
      <c r="M89" s="131"/>
    </row>
    <row r="90" spans="7:13" ht="23.25" customHeight="1">
      <c r="G90" s="131"/>
      <c r="H90" s="131"/>
      <c r="I90" s="131"/>
      <c r="J90" s="131"/>
      <c r="K90" s="131"/>
      <c r="L90" s="131"/>
      <c r="M90" s="131"/>
    </row>
    <row r="91" spans="7:13" ht="23.25" customHeight="1">
      <c r="G91" s="129"/>
      <c r="H91" s="131"/>
      <c r="I91" s="131"/>
      <c r="J91" s="131"/>
      <c r="K91" s="131"/>
      <c r="L91" s="131"/>
      <c r="M91" s="131"/>
    </row>
    <row r="92" spans="7:13" ht="23.25" customHeight="1">
      <c r="G92" s="129"/>
      <c r="H92" s="131"/>
      <c r="I92" s="131"/>
      <c r="J92" s="131"/>
      <c r="K92" s="131"/>
      <c r="L92" s="131"/>
      <c r="M92" s="131"/>
    </row>
    <row r="93" spans="7:13" ht="23.25" customHeight="1">
      <c r="G93" s="129"/>
      <c r="H93" s="131"/>
      <c r="I93" s="131"/>
      <c r="J93" s="131"/>
      <c r="K93" s="131"/>
      <c r="L93" s="131"/>
      <c r="M93" s="131"/>
    </row>
    <row r="94" spans="7:13" ht="23.25" customHeight="1">
      <c r="G94" s="129"/>
      <c r="H94" s="131"/>
      <c r="I94" s="131"/>
      <c r="J94" s="131"/>
      <c r="K94" s="131"/>
      <c r="L94" s="131"/>
      <c r="M94" s="131"/>
    </row>
    <row r="95" spans="7:13" ht="23.25" customHeight="1">
      <c r="G95" s="129"/>
      <c r="H95" s="131"/>
      <c r="I95" s="131"/>
      <c r="J95" s="131"/>
      <c r="K95" s="131"/>
      <c r="L95" s="131"/>
      <c r="M95" s="131"/>
    </row>
    <row r="96" spans="7:13" ht="23.25" customHeight="1">
      <c r="G96" s="129"/>
      <c r="H96" s="131"/>
      <c r="I96" s="131"/>
      <c r="J96" s="131"/>
      <c r="K96" s="131"/>
      <c r="L96" s="131"/>
      <c r="M96" s="131"/>
    </row>
    <row r="97" spans="7:13" ht="23.25" customHeight="1">
      <c r="G97" s="129"/>
      <c r="H97" s="131"/>
      <c r="I97" s="131"/>
      <c r="J97" s="131"/>
      <c r="K97" s="131"/>
      <c r="L97" s="131"/>
      <c r="M97" s="131"/>
    </row>
    <row r="98" spans="7:13" ht="23.25" customHeight="1">
      <c r="G98" s="129"/>
      <c r="H98" s="131"/>
      <c r="I98" s="131"/>
      <c r="J98" s="131"/>
      <c r="K98" s="131"/>
      <c r="L98" s="131"/>
      <c r="M98" s="131"/>
    </row>
    <row r="99" spans="7:13" ht="23.25" customHeight="1">
      <c r="G99" s="129"/>
      <c r="H99" s="131"/>
      <c r="I99" s="131"/>
      <c r="J99" s="131"/>
      <c r="K99" s="131"/>
      <c r="L99" s="131"/>
      <c r="M99" s="131"/>
    </row>
    <row r="100" spans="7:13" ht="23.25" customHeight="1">
      <c r="G100" s="129"/>
      <c r="H100" s="131"/>
      <c r="I100" s="131"/>
      <c r="J100" s="131"/>
      <c r="K100" s="131"/>
      <c r="L100" s="131"/>
      <c r="M100" s="131"/>
    </row>
    <row r="101" spans="7:13" ht="23.25" customHeight="1">
      <c r="G101" s="129"/>
      <c r="H101" s="131"/>
      <c r="I101" s="131"/>
      <c r="J101" s="131"/>
      <c r="K101" s="131"/>
      <c r="L101" s="131"/>
      <c r="M101" s="131"/>
    </row>
    <row r="102" spans="7:13" ht="23.25" customHeight="1">
      <c r="G102" s="129"/>
      <c r="H102" s="131"/>
      <c r="I102" s="131"/>
      <c r="J102" s="131"/>
      <c r="K102" s="131"/>
      <c r="L102" s="131"/>
      <c r="M102" s="131"/>
    </row>
    <row r="103" spans="7:13" ht="23.25" customHeight="1">
      <c r="G103" s="129"/>
      <c r="H103" s="131"/>
      <c r="I103" s="131"/>
      <c r="J103" s="131"/>
      <c r="K103" s="131"/>
      <c r="L103" s="131"/>
      <c r="M103" s="131"/>
    </row>
    <row r="104" spans="7:13" ht="23.25" customHeight="1">
      <c r="G104" s="129"/>
      <c r="H104" s="131"/>
      <c r="I104" s="131"/>
      <c r="J104" s="131"/>
      <c r="K104" s="131"/>
      <c r="L104" s="131"/>
      <c r="M104" s="131"/>
    </row>
    <row r="105" spans="7:13" ht="23.25" customHeight="1">
      <c r="G105" s="129"/>
      <c r="H105" s="131"/>
      <c r="I105" s="131"/>
      <c r="J105" s="131"/>
      <c r="K105" s="131"/>
      <c r="L105" s="131"/>
      <c r="M105" s="131"/>
    </row>
    <row r="106" spans="7:13" ht="23.25" customHeight="1">
      <c r="G106" s="129"/>
      <c r="H106" s="131"/>
      <c r="I106" s="131"/>
      <c r="J106" s="131"/>
      <c r="K106" s="131"/>
      <c r="L106" s="131"/>
      <c r="M106" s="131"/>
    </row>
    <row r="107" spans="7:13" ht="23.25" customHeight="1">
      <c r="G107" s="129"/>
      <c r="H107" s="131"/>
      <c r="I107" s="131"/>
      <c r="J107" s="131"/>
      <c r="K107" s="131"/>
      <c r="L107" s="131"/>
      <c r="M107" s="131"/>
    </row>
    <row r="108" spans="7:13" ht="23.25" customHeight="1">
      <c r="G108" s="129"/>
      <c r="H108" s="131"/>
      <c r="I108" s="131"/>
      <c r="J108" s="131"/>
      <c r="K108" s="131"/>
      <c r="L108" s="131"/>
      <c r="M108" s="131"/>
    </row>
    <row r="109" spans="7:13" ht="23.25" customHeight="1">
      <c r="G109" s="129"/>
      <c r="H109" s="131"/>
      <c r="I109" s="131"/>
      <c r="J109" s="131"/>
      <c r="K109" s="131"/>
      <c r="L109" s="131"/>
      <c r="M109" s="131"/>
    </row>
    <row r="110" spans="7:13" ht="23.25" customHeight="1">
      <c r="G110" s="129"/>
      <c r="H110" s="131"/>
      <c r="I110" s="131"/>
      <c r="J110" s="131"/>
      <c r="K110" s="131"/>
      <c r="L110" s="131"/>
      <c r="M110" s="131"/>
    </row>
    <row r="111" spans="7:13" ht="23.25" customHeight="1">
      <c r="G111" s="129"/>
      <c r="H111" s="131"/>
      <c r="I111" s="131"/>
      <c r="J111" s="131"/>
      <c r="K111" s="131"/>
      <c r="L111" s="131"/>
      <c r="M111" s="131"/>
    </row>
    <row r="112" spans="7:13" ht="23.25" customHeight="1">
      <c r="G112" s="129"/>
      <c r="H112" s="131"/>
      <c r="I112" s="131"/>
      <c r="J112" s="131"/>
      <c r="K112" s="131"/>
      <c r="L112" s="131"/>
      <c r="M112" s="131"/>
    </row>
    <row r="113" spans="7:13" ht="23.25" customHeight="1">
      <c r="G113" s="129"/>
      <c r="H113" s="131"/>
      <c r="I113" s="131"/>
      <c r="J113" s="131"/>
      <c r="K113" s="131"/>
      <c r="L113" s="131"/>
      <c r="M113" s="131"/>
    </row>
    <row r="114" spans="7:13" ht="23.25" customHeight="1">
      <c r="G114" s="129"/>
      <c r="H114" s="131"/>
      <c r="I114" s="131"/>
      <c r="J114" s="131"/>
      <c r="K114" s="131"/>
      <c r="L114" s="131"/>
      <c r="M114" s="131"/>
    </row>
    <row r="115" spans="7:13" ht="23.25" customHeight="1">
      <c r="G115" s="129"/>
      <c r="H115" s="131"/>
      <c r="I115" s="131"/>
      <c r="J115" s="131"/>
      <c r="K115" s="131"/>
      <c r="L115" s="131"/>
      <c r="M115" s="131"/>
    </row>
    <row r="116" spans="7:13" ht="23.25" customHeight="1">
      <c r="G116" s="129"/>
      <c r="H116" s="131"/>
      <c r="I116" s="131"/>
      <c r="J116" s="131"/>
      <c r="K116" s="131"/>
      <c r="L116" s="131"/>
      <c r="M116" s="131"/>
    </row>
    <row r="117" spans="7:13" ht="23.25" customHeight="1">
      <c r="G117" s="129"/>
      <c r="H117" s="131"/>
      <c r="I117" s="131"/>
      <c r="J117" s="131"/>
      <c r="K117" s="131"/>
      <c r="L117" s="131"/>
      <c r="M117" s="131"/>
    </row>
    <row r="118" spans="7:13" ht="23.25" customHeight="1">
      <c r="G118" s="129"/>
      <c r="H118" s="131"/>
      <c r="I118" s="131"/>
      <c r="J118" s="131"/>
      <c r="K118" s="131"/>
      <c r="L118" s="131"/>
      <c r="M118" s="131"/>
    </row>
    <row r="119" spans="7:13" ht="23.25" customHeight="1">
      <c r="G119" s="129"/>
      <c r="H119" s="131"/>
      <c r="I119" s="131"/>
      <c r="J119" s="131"/>
      <c r="K119" s="131"/>
      <c r="L119" s="131"/>
      <c r="M119" s="131"/>
    </row>
    <row r="120" spans="7:13" ht="23.25" customHeight="1">
      <c r="G120" s="129"/>
      <c r="H120" s="131"/>
      <c r="I120" s="131"/>
      <c r="J120" s="131"/>
      <c r="K120" s="131"/>
      <c r="L120" s="131"/>
      <c r="M120" s="131"/>
    </row>
    <row r="121" spans="7:13" ht="23.25" customHeight="1">
      <c r="G121" s="129"/>
      <c r="H121" s="131"/>
      <c r="I121" s="131"/>
      <c r="J121" s="131"/>
      <c r="K121" s="131"/>
      <c r="L121" s="131"/>
      <c r="M121" s="131"/>
    </row>
    <row r="122" spans="7:13" ht="23.25" customHeight="1">
      <c r="G122" s="129"/>
      <c r="H122" s="131"/>
      <c r="I122" s="131"/>
      <c r="J122" s="131"/>
      <c r="K122" s="131"/>
      <c r="L122" s="131"/>
      <c r="M122" s="131"/>
    </row>
    <row r="123" spans="7:13" ht="23.25" customHeight="1">
      <c r="G123" s="129"/>
      <c r="H123" s="131"/>
      <c r="I123" s="131"/>
      <c r="J123" s="131"/>
      <c r="K123" s="131"/>
      <c r="L123" s="131"/>
      <c r="M123" s="131"/>
    </row>
    <row r="124" spans="8:13" ht="23.25" customHeight="1">
      <c r="H124" s="131"/>
      <c r="I124" s="131"/>
      <c r="J124" s="131"/>
      <c r="K124" s="131"/>
      <c r="L124" s="131"/>
      <c r="M124" s="131"/>
    </row>
    <row r="125" spans="8:13" ht="23.25" customHeight="1">
      <c r="H125" s="131"/>
      <c r="I125" s="131"/>
      <c r="J125" s="131"/>
      <c r="K125" s="131"/>
      <c r="L125" s="131"/>
      <c r="M125" s="131"/>
    </row>
    <row r="126" spans="8:13" ht="23.25" customHeight="1">
      <c r="H126" s="131"/>
      <c r="I126" s="131"/>
      <c r="J126" s="131"/>
      <c r="K126" s="131"/>
      <c r="L126" s="131"/>
      <c r="M126" s="131"/>
    </row>
    <row r="127" spans="8:13" ht="23.25" customHeight="1">
      <c r="H127" s="131"/>
      <c r="I127" s="131"/>
      <c r="J127" s="131"/>
      <c r="K127" s="131"/>
      <c r="L127" s="131"/>
      <c r="M127" s="131"/>
    </row>
    <row r="128" spans="8:13" ht="23.25" customHeight="1">
      <c r="H128" s="131"/>
      <c r="I128" s="131"/>
      <c r="J128" s="131"/>
      <c r="K128" s="131"/>
      <c r="L128" s="131"/>
      <c r="M128" s="131"/>
    </row>
    <row r="129" spans="8:13" ht="23.25" customHeight="1">
      <c r="H129" s="131"/>
      <c r="I129" s="131"/>
      <c r="J129" s="131"/>
      <c r="K129" s="131"/>
      <c r="L129" s="131"/>
      <c r="M129" s="131"/>
    </row>
    <row r="130" spans="8:13" ht="23.25" customHeight="1">
      <c r="H130" s="131"/>
      <c r="I130" s="131"/>
      <c r="J130" s="131"/>
      <c r="K130" s="131"/>
      <c r="L130" s="131"/>
      <c r="M130" s="131"/>
    </row>
    <row r="131" spans="8:13" ht="23.25" customHeight="1">
      <c r="H131" s="131"/>
      <c r="I131" s="131"/>
      <c r="J131" s="131"/>
      <c r="K131" s="131"/>
      <c r="L131" s="131"/>
      <c r="M131" s="131"/>
    </row>
  </sheetData>
  <sheetProtection/>
  <mergeCells count="6">
    <mergeCell ref="F1:K1"/>
    <mergeCell ref="F2:K2"/>
    <mergeCell ref="F3:K3"/>
    <mergeCell ref="A1:E1"/>
    <mergeCell ref="A2:E2"/>
    <mergeCell ref="A3:E3"/>
  </mergeCells>
  <printOptions/>
  <pageMargins left="0.25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0"/>
  <sheetViews>
    <sheetView zoomScalePageLayoutView="0" workbookViewId="0" topLeftCell="A13">
      <selection activeCell="H29" sqref="H29"/>
    </sheetView>
  </sheetViews>
  <sheetFormatPr defaultColWidth="9.140625" defaultRowHeight="15"/>
  <cols>
    <col min="1" max="1" width="5.8515625" style="0" customWidth="1"/>
    <col min="2" max="2" width="19.7109375" style="0" customWidth="1"/>
    <col min="3" max="3" width="36.57421875" style="0" customWidth="1"/>
    <col min="4" max="4" width="18.140625" style="0" customWidth="1"/>
    <col min="5" max="5" width="9.140625" style="0" customWidth="1"/>
    <col min="6" max="6" width="19.28125" style="0" customWidth="1"/>
    <col min="7" max="7" width="13.28125" style="0" customWidth="1"/>
    <col min="8" max="8" width="16.7109375" style="0" customWidth="1"/>
    <col min="9" max="9" width="12.28125" style="0" customWidth="1"/>
  </cols>
  <sheetData>
    <row r="1" spans="1:9" ht="23.25">
      <c r="A1" s="401" t="s">
        <v>68</v>
      </c>
      <c r="B1" s="401"/>
      <c r="C1" s="401"/>
      <c r="D1" s="401"/>
      <c r="E1" s="401"/>
      <c r="F1" s="401"/>
      <c r="G1" s="401"/>
      <c r="H1" s="401"/>
      <c r="I1" s="401"/>
    </row>
    <row r="2" spans="1:9" ht="23.25">
      <c r="A2" s="401" t="s">
        <v>69</v>
      </c>
      <c r="B2" s="401"/>
      <c r="C2" s="401"/>
      <c r="D2" s="401"/>
      <c r="E2" s="401"/>
      <c r="F2" s="401"/>
      <c r="G2" s="401"/>
      <c r="H2" s="401"/>
      <c r="I2" s="401"/>
    </row>
    <row r="3" spans="1:9" ht="23.25">
      <c r="A3" s="401" t="s">
        <v>70</v>
      </c>
      <c r="B3" s="401"/>
      <c r="C3" s="401"/>
      <c r="D3" s="401"/>
      <c r="E3" s="401"/>
      <c r="F3" s="401"/>
      <c r="G3" s="401"/>
      <c r="H3" s="401"/>
      <c r="I3" s="401"/>
    </row>
    <row r="4" spans="1:9" s="256" customFormat="1" ht="21" customHeight="1">
      <c r="A4" s="235" t="s">
        <v>19</v>
      </c>
      <c r="B4" s="236" t="s">
        <v>71</v>
      </c>
      <c r="C4" s="235" t="s">
        <v>6</v>
      </c>
      <c r="D4" s="237" t="s">
        <v>72</v>
      </c>
      <c r="E4" s="312" t="s">
        <v>73</v>
      </c>
      <c r="F4" s="237" t="s">
        <v>74</v>
      </c>
      <c r="G4" s="237" t="s">
        <v>75</v>
      </c>
      <c r="H4" s="237" t="s">
        <v>76</v>
      </c>
      <c r="I4" s="237" t="s">
        <v>77</v>
      </c>
    </row>
    <row r="5" spans="1:9" s="256" customFormat="1" ht="21" customHeight="1">
      <c r="A5" s="239">
        <v>1</v>
      </c>
      <c r="B5" s="313" t="s">
        <v>78</v>
      </c>
      <c r="C5" s="262" t="s">
        <v>79</v>
      </c>
      <c r="D5" s="263">
        <v>3</v>
      </c>
      <c r="E5" s="264" t="s">
        <v>80</v>
      </c>
      <c r="F5" s="263">
        <v>156338284</v>
      </c>
      <c r="G5" s="241">
        <v>0</v>
      </c>
      <c r="H5" s="241">
        <v>10943678</v>
      </c>
      <c r="I5" s="242"/>
    </row>
    <row r="6" spans="1:9" s="256" customFormat="1" ht="21" customHeight="1">
      <c r="A6" s="239">
        <v>2</v>
      </c>
      <c r="B6" s="313" t="s">
        <v>81</v>
      </c>
      <c r="C6" s="265" t="s">
        <v>82</v>
      </c>
      <c r="D6" s="266">
        <v>3018000</v>
      </c>
      <c r="E6" s="267" t="s">
        <v>56</v>
      </c>
      <c r="F6" s="266">
        <v>46012071</v>
      </c>
      <c r="G6" s="241">
        <v>0</v>
      </c>
      <c r="H6" s="241">
        <v>0</v>
      </c>
      <c r="I6" s="242"/>
    </row>
    <row r="7" spans="1:9" s="256" customFormat="1" ht="21" customHeight="1">
      <c r="A7" s="239">
        <v>3</v>
      </c>
      <c r="B7" s="313" t="s">
        <v>83</v>
      </c>
      <c r="C7" s="268" t="s">
        <v>84</v>
      </c>
      <c r="D7" s="269">
        <v>2272900</v>
      </c>
      <c r="E7" s="270" t="s">
        <v>56</v>
      </c>
      <c r="F7" s="269">
        <v>34652316</v>
      </c>
      <c r="G7" s="241">
        <v>0</v>
      </c>
      <c r="H7" s="241">
        <v>0</v>
      </c>
      <c r="I7" s="242"/>
    </row>
    <row r="8" spans="1:9" s="256" customFormat="1" ht="21" customHeight="1">
      <c r="A8" s="239">
        <v>4</v>
      </c>
      <c r="B8" s="313" t="s">
        <v>85</v>
      </c>
      <c r="C8" s="268" t="s">
        <v>86</v>
      </c>
      <c r="D8" s="271">
        <v>95238</v>
      </c>
      <c r="E8" s="272" t="s">
        <v>56</v>
      </c>
      <c r="F8" s="271">
        <v>8413639</v>
      </c>
      <c r="G8" s="241">
        <v>1104727</v>
      </c>
      <c r="H8" s="241">
        <v>678266</v>
      </c>
      <c r="I8" s="242"/>
    </row>
    <row r="9" spans="1:9" s="256" customFormat="1" ht="21" customHeight="1">
      <c r="A9" s="243">
        <v>5</v>
      </c>
      <c r="B9" s="313" t="s">
        <v>87</v>
      </c>
      <c r="C9" s="273" t="s">
        <v>88</v>
      </c>
      <c r="D9" s="274">
        <v>24000</v>
      </c>
      <c r="E9" s="275" t="s">
        <v>56</v>
      </c>
      <c r="F9" s="274">
        <v>6098344</v>
      </c>
      <c r="G9" s="241">
        <v>0</v>
      </c>
      <c r="H9" s="241">
        <v>426884</v>
      </c>
      <c r="I9" s="242"/>
    </row>
    <row r="10" spans="1:9" s="256" customFormat="1" ht="21" customHeight="1">
      <c r="A10" s="239">
        <v>6</v>
      </c>
      <c r="B10" s="313" t="s">
        <v>89</v>
      </c>
      <c r="C10" s="244" t="s">
        <v>90</v>
      </c>
      <c r="D10" s="276">
        <v>353800</v>
      </c>
      <c r="E10" s="277" t="s">
        <v>56</v>
      </c>
      <c r="F10" s="276">
        <v>5393986</v>
      </c>
      <c r="G10" s="241">
        <v>0</v>
      </c>
      <c r="H10" s="241">
        <v>0</v>
      </c>
      <c r="I10" s="242"/>
    </row>
    <row r="11" spans="1:9" s="256" customFormat="1" ht="21" customHeight="1">
      <c r="A11" s="243">
        <v>7</v>
      </c>
      <c r="B11" s="313" t="s">
        <v>87</v>
      </c>
      <c r="C11" s="278" t="s">
        <v>88</v>
      </c>
      <c r="D11" s="279">
        <v>2239</v>
      </c>
      <c r="E11" s="280" t="s">
        <v>56</v>
      </c>
      <c r="F11" s="279">
        <v>5019871</v>
      </c>
      <c r="G11" s="241">
        <v>0</v>
      </c>
      <c r="H11" s="241">
        <v>351393</v>
      </c>
      <c r="I11" s="242"/>
    </row>
    <row r="12" spans="1:9" s="256" customFormat="1" ht="21" customHeight="1">
      <c r="A12" s="239">
        <v>8</v>
      </c>
      <c r="B12" s="313" t="s">
        <v>91</v>
      </c>
      <c r="C12" s="281" t="s">
        <v>27</v>
      </c>
      <c r="D12" s="282">
        <v>32000</v>
      </c>
      <c r="E12" s="283" t="s">
        <v>56</v>
      </c>
      <c r="F12" s="282">
        <v>4056143</v>
      </c>
      <c r="G12" s="241">
        <v>202807</v>
      </c>
      <c r="H12" s="241">
        <v>0</v>
      </c>
      <c r="I12" s="242"/>
    </row>
    <row r="13" spans="1:9" s="256" customFormat="1" ht="21" customHeight="1">
      <c r="A13" s="243">
        <v>9</v>
      </c>
      <c r="B13" s="313" t="s">
        <v>92</v>
      </c>
      <c r="C13" s="284" t="s">
        <v>93</v>
      </c>
      <c r="D13" s="285">
        <v>2412000</v>
      </c>
      <c r="E13" s="286" t="s">
        <v>55</v>
      </c>
      <c r="F13" s="285">
        <v>3502195</v>
      </c>
      <c r="G13" s="241">
        <v>0</v>
      </c>
      <c r="H13" s="241">
        <v>0</v>
      </c>
      <c r="I13" s="242" t="s">
        <v>94</v>
      </c>
    </row>
    <row r="14" spans="1:9" s="256" customFormat="1" ht="21" customHeight="1">
      <c r="A14" s="239">
        <v>10</v>
      </c>
      <c r="B14" s="313" t="s">
        <v>91</v>
      </c>
      <c r="C14" s="287" t="s">
        <v>27</v>
      </c>
      <c r="D14" s="288">
        <v>112100</v>
      </c>
      <c r="E14" s="289" t="s">
        <v>56</v>
      </c>
      <c r="F14" s="288">
        <v>2238055</v>
      </c>
      <c r="G14" s="241">
        <v>0</v>
      </c>
      <c r="H14" s="241">
        <v>0</v>
      </c>
      <c r="I14" s="242"/>
    </row>
    <row r="15" spans="1:9" s="256" customFormat="1" ht="21" customHeight="1">
      <c r="A15" s="243">
        <v>11</v>
      </c>
      <c r="B15" s="314" t="s">
        <v>95</v>
      </c>
      <c r="C15" s="290" t="s">
        <v>96</v>
      </c>
      <c r="D15" s="291">
        <v>6673</v>
      </c>
      <c r="E15" s="292" t="s">
        <v>55</v>
      </c>
      <c r="F15" s="291">
        <v>1883866</v>
      </c>
      <c r="G15" s="241">
        <v>0</v>
      </c>
      <c r="H15" s="241">
        <v>131870</v>
      </c>
      <c r="I15" s="242" t="s">
        <v>94</v>
      </c>
    </row>
    <row r="16" spans="1:9" s="256" customFormat="1" ht="21" customHeight="1">
      <c r="A16" s="239">
        <v>12</v>
      </c>
      <c r="B16" s="313" t="s">
        <v>97</v>
      </c>
      <c r="C16" s="290" t="s">
        <v>98</v>
      </c>
      <c r="D16" s="293">
        <v>330000</v>
      </c>
      <c r="E16" s="294" t="s">
        <v>56</v>
      </c>
      <c r="F16" s="293">
        <v>1796833</v>
      </c>
      <c r="G16" s="241">
        <v>0</v>
      </c>
      <c r="H16" s="241">
        <v>0</v>
      </c>
      <c r="I16" s="242"/>
    </row>
    <row r="17" spans="1:9" s="256" customFormat="1" ht="21" customHeight="1">
      <c r="A17" s="243">
        <v>13</v>
      </c>
      <c r="B17" s="314">
        <v>21011110</v>
      </c>
      <c r="C17" s="295" t="s">
        <v>99</v>
      </c>
      <c r="D17" s="296">
        <v>670000</v>
      </c>
      <c r="E17" s="297" t="s">
        <v>55</v>
      </c>
      <c r="F17" s="296">
        <v>1340000</v>
      </c>
      <c r="G17" s="241">
        <v>0</v>
      </c>
      <c r="H17" s="241">
        <v>93800</v>
      </c>
      <c r="I17" s="242" t="s">
        <v>94</v>
      </c>
    </row>
    <row r="18" spans="1:9" s="256" customFormat="1" ht="21" customHeight="1">
      <c r="A18" s="239">
        <v>14</v>
      </c>
      <c r="B18" s="313" t="s">
        <v>100</v>
      </c>
      <c r="C18" s="298" t="s">
        <v>101</v>
      </c>
      <c r="D18" s="299">
        <v>50</v>
      </c>
      <c r="E18" s="300" t="s">
        <v>55</v>
      </c>
      <c r="F18" s="299">
        <v>1247921</v>
      </c>
      <c r="G18" s="241">
        <v>0</v>
      </c>
      <c r="H18" s="241">
        <v>0</v>
      </c>
      <c r="I18" s="242"/>
    </row>
    <row r="19" spans="1:9" s="256" customFormat="1" ht="21" customHeight="1">
      <c r="A19" s="243">
        <v>15</v>
      </c>
      <c r="B19" s="314" t="s">
        <v>102</v>
      </c>
      <c r="C19" s="301" t="s">
        <v>103</v>
      </c>
      <c r="D19" s="302">
        <v>130</v>
      </c>
      <c r="E19" s="303" t="s">
        <v>55</v>
      </c>
      <c r="F19" s="302">
        <v>1049915</v>
      </c>
      <c r="G19" s="241">
        <v>0</v>
      </c>
      <c r="H19" s="241">
        <v>73494</v>
      </c>
      <c r="I19" s="242" t="s">
        <v>94</v>
      </c>
    </row>
    <row r="20" spans="1:9" s="256" customFormat="1" ht="21" customHeight="1">
      <c r="A20" s="239">
        <v>16</v>
      </c>
      <c r="B20" s="314">
        <v>67041900</v>
      </c>
      <c r="C20" s="315" t="s">
        <v>104</v>
      </c>
      <c r="D20" s="304">
        <v>68500</v>
      </c>
      <c r="E20" s="305" t="s">
        <v>56</v>
      </c>
      <c r="F20" s="304">
        <v>838489</v>
      </c>
      <c r="G20" s="241">
        <v>0</v>
      </c>
      <c r="H20" s="241">
        <v>0</v>
      </c>
      <c r="I20" s="242"/>
    </row>
    <row r="21" spans="1:9" s="256" customFormat="1" ht="21" customHeight="1">
      <c r="A21" s="243">
        <v>17</v>
      </c>
      <c r="B21" s="314">
        <v>85392920</v>
      </c>
      <c r="C21" s="306" t="s">
        <v>105</v>
      </c>
      <c r="D21" s="307">
        <v>20300</v>
      </c>
      <c r="E21" s="305" t="s">
        <v>56</v>
      </c>
      <c r="F21" s="307">
        <v>800000</v>
      </c>
      <c r="G21" s="241">
        <v>0</v>
      </c>
      <c r="H21" s="241">
        <v>58800</v>
      </c>
      <c r="I21" s="242"/>
    </row>
    <row r="22" spans="1:9" s="256" customFormat="1" ht="21" customHeight="1">
      <c r="A22" s="239">
        <v>18</v>
      </c>
      <c r="B22" s="314">
        <v>13019090</v>
      </c>
      <c r="C22" s="316" t="s">
        <v>106</v>
      </c>
      <c r="D22" s="308">
        <v>365</v>
      </c>
      <c r="E22" s="309" t="s">
        <v>55</v>
      </c>
      <c r="F22" s="308">
        <v>644738</v>
      </c>
      <c r="G22" s="241">
        <v>0</v>
      </c>
      <c r="H22" s="241">
        <v>45131</v>
      </c>
      <c r="I22" s="242" t="s">
        <v>94</v>
      </c>
    </row>
    <row r="23" spans="1:9" s="256" customFormat="1" ht="21" customHeight="1">
      <c r="A23" s="243">
        <v>19</v>
      </c>
      <c r="B23" s="318" t="s">
        <v>115</v>
      </c>
      <c r="C23" s="317" t="s">
        <v>107</v>
      </c>
      <c r="D23" s="310">
        <v>34710</v>
      </c>
      <c r="E23" s="311" t="s">
        <v>56</v>
      </c>
      <c r="F23" s="310">
        <v>526913</v>
      </c>
      <c r="G23" s="245">
        <v>0</v>
      </c>
      <c r="H23" s="245">
        <v>38729</v>
      </c>
      <c r="I23" s="246"/>
    </row>
    <row r="24" spans="1:9" s="256" customFormat="1" ht="21" customHeight="1">
      <c r="A24" s="403" t="s">
        <v>2</v>
      </c>
      <c r="B24" s="404"/>
      <c r="C24" s="405"/>
      <c r="D24" s="247">
        <f>SUM(D5:D23)</f>
        <v>9453008</v>
      </c>
      <c r="E24" s="247"/>
      <c r="F24" s="247">
        <f>SUM(F5:F23)</f>
        <v>281853579</v>
      </c>
      <c r="G24" s="248">
        <f>SUM(G5:G23)</f>
        <v>1307534</v>
      </c>
      <c r="H24" s="248">
        <f>SUM(H5:H23)</f>
        <v>12842045</v>
      </c>
      <c r="I24" s="242" t="s">
        <v>94</v>
      </c>
    </row>
    <row r="25" spans="1:9" s="256" customFormat="1" ht="21" customHeight="1" thickBot="1">
      <c r="A25" s="249">
        <v>20</v>
      </c>
      <c r="B25" s="250" t="s">
        <v>108</v>
      </c>
      <c r="C25" s="251" t="s">
        <v>109</v>
      </c>
      <c r="D25" s="252">
        <f>D26-D24</f>
        <v>616717</v>
      </c>
      <c r="E25" s="252"/>
      <c r="F25" s="252">
        <f>F26-F24</f>
        <v>3948387</v>
      </c>
      <c r="G25" s="252">
        <f>G26-G24</f>
        <v>135678</v>
      </c>
      <c r="H25" s="252">
        <f>H26-H24</f>
        <v>94703</v>
      </c>
      <c r="I25" s="253"/>
    </row>
    <row r="26" spans="1:9" s="256" customFormat="1" ht="21" customHeight="1" thickBot="1">
      <c r="A26" s="406" t="s">
        <v>10</v>
      </c>
      <c r="B26" s="406"/>
      <c r="C26" s="406"/>
      <c r="D26" s="254">
        <v>10069725</v>
      </c>
      <c r="E26" s="254"/>
      <c r="F26" s="254">
        <v>285801966</v>
      </c>
      <c r="G26" s="254">
        <v>1443212</v>
      </c>
      <c r="H26" s="254">
        <v>12936748</v>
      </c>
      <c r="I26" s="255"/>
    </row>
    <row r="27" spans="1:9" s="256" customFormat="1" ht="21" customHeight="1" thickTop="1">
      <c r="A27" s="256" t="s">
        <v>110</v>
      </c>
      <c r="B27" s="257"/>
      <c r="C27" s="258"/>
      <c r="D27" s="259"/>
      <c r="E27" s="259"/>
      <c r="F27" s="259"/>
      <c r="G27" s="259"/>
      <c r="H27" s="259"/>
      <c r="I27" s="258"/>
    </row>
    <row r="28" spans="1:9" s="256" customFormat="1" ht="21" customHeight="1">
      <c r="A28" s="256" t="s">
        <v>111</v>
      </c>
      <c r="B28" s="257" t="s">
        <v>112</v>
      </c>
      <c r="C28" s="258"/>
      <c r="D28" s="259"/>
      <c r="E28" s="259"/>
      <c r="F28" s="259"/>
      <c r="G28" s="259"/>
      <c r="H28" s="259"/>
      <c r="I28" s="258"/>
    </row>
    <row r="29" spans="2:9" s="256" customFormat="1" ht="21" customHeight="1">
      <c r="B29" s="257"/>
      <c r="C29" s="258"/>
      <c r="D29" s="260"/>
      <c r="E29" s="260"/>
      <c r="F29" s="260"/>
      <c r="G29" s="260"/>
      <c r="H29" s="260"/>
      <c r="I29" s="258"/>
    </row>
    <row r="30" spans="1:9" ht="23.25">
      <c r="A30" s="401" t="s">
        <v>68</v>
      </c>
      <c r="B30" s="401"/>
      <c r="C30" s="401"/>
      <c r="D30" s="401"/>
      <c r="E30" s="401"/>
      <c r="F30" s="401"/>
      <c r="G30" s="401"/>
      <c r="H30" s="401"/>
      <c r="I30" s="401"/>
    </row>
    <row r="31" spans="1:9" ht="23.25">
      <c r="A31" s="401" t="s">
        <v>113</v>
      </c>
      <c r="B31" s="401"/>
      <c r="C31" s="401"/>
      <c r="D31" s="401"/>
      <c r="E31" s="401"/>
      <c r="F31" s="401"/>
      <c r="G31" s="401"/>
      <c r="H31" s="401"/>
      <c r="I31" s="401"/>
    </row>
    <row r="32" spans="1:9" ht="23.25">
      <c r="A32" s="401" t="s">
        <v>70</v>
      </c>
      <c r="B32" s="401"/>
      <c r="C32" s="401"/>
      <c r="D32" s="401"/>
      <c r="E32" s="401"/>
      <c r="F32" s="401"/>
      <c r="G32" s="401"/>
      <c r="H32" s="401"/>
      <c r="I32" s="401"/>
    </row>
    <row r="33" spans="1:9" ht="37.5">
      <c r="A33" s="235" t="s">
        <v>19</v>
      </c>
      <c r="B33" s="236" t="s">
        <v>71</v>
      </c>
      <c r="C33" s="235" t="s">
        <v>6</v>
      </c>
      <c r="D33" s="237" t="s">
        <v>72</v>
      </c>
      <c r="E33" s="238" t="s">
        <v>73</v>
      </c>
      <c r="F33" s="237" t="s">
        <v>74</v>
      </c>
      <c r="G33" s="237" t="s">
        <v>75</v>
      </c>
      <c r="H33" s="237" t="s">
        <v>76</v>
      </c>
      <c r="I33" s="237" t="s">
        <v>77</v>
      </c>
    </row>
    <row r="34" spans="1:9" ht="21">
      <c r="A34" s="241">
        <v>0</v>
      </c>
      <c r="B34" s="241">
        <v>0</v>
      </c>
      <c r="C34" s="241">
        <v>0</v>
      </c>
      <c r="D34" s="241">
        <v>0</v>
      </c>
      <c r="E34" s="240" t="s">
        <v>56</v>
      </c>
      <c r="F34" s="241">
        <v>0</v>
      </c>
      <c r="G34" s="241">
        <v>0</v>
      </c>
      <c r="H34" s="241">
        <v>0</v>
      </c>
      <c r="I34" s="242"/>
    </row>
    <row r="35" spans="1:9" ht="21">
      <c r="A35" s="402" t="s">
        <v>10</v>
      </c>
      <c r="B35" s="402"/>
      <c r="C35" s="402"/>
      <c r="D35" s="241">
        <v>0</v>
      </c>
      <c r="E35" s="248" t="s">
        <v>56</v>
      </c>
      <c r="F35" s="241">
        <v>0</v>
      </c>
      <c r="G35" s="248">
        <v>0</v>
      </c>
      <c r="H35" s="248">
        <v>0</v>
      </c>
      <c r="I35" s="261"/>
    </row>
    <row r="36" spans="1:9" ht="21">
      <c r="A36" s="256" t="s">
        <v>114</v>
      </c>
      <c r="B36" s="257"/>
      <c r="C36" s="258"/>
      <c r="D36" s="259"/>
      <c r="E36" s="259"/>
      <c r="F36" s="259"/>
      <c r="G36" s="259"/>
      <c r="H36" s="259"/>
      <c r="I36" s="258"/>
    </row>
    <row r="40" spans="1:9" ht="14.25">
      <c r="A40" s="334"/>
      <c r="B40" s="334"/>
      <c r="C40" s="334"/>
      <c r="D40" s="334"/>
      <c r="E40" s="334"/>
      <c r="F40" s="334"/>
      <c r="G40" s="334"/>
      <c r="H40" s="334"/>
      <c r="I40" s="334"/>
    </row>
  </sheetData>
  <sheetProtection/>
  <mergeCells count="9">
    <mergeCell ref="A32:I32"/>
    <mergeCell ref="A30:I30"/>
    <mergeCell ref="A35:C35"/>
    <mergeCell ref="A1:I1"/>
    <mergeCell ref="A2:I2"/>
    <mergeCell ref="A3:I3"/>
    <mergeCell ref="A24:C24"/>
    <mergeCell ref="A26:C26"/>
    <mergeCell ref="A31:I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0"/>
  <sheetViews>
    <sheetView zoomScalePageLayoutView="0" workbookViewId="0" topLeftCell="A7">
      <selection activeCell="E15" sqref="E15"/>
    </sheetView>
  </sheetViews>
  <sheetFormatPr defaultColWidth="9.140625" defaultRowHeight="15"/>
  <cols>
    <col min="2" max="2" width="37.00390625" style="0" customWidth="1"/>
    <col min="3" max="3" width="22.421875" style="0" customWidth="1"/>
    <col min="4" max="4" width="23.8515625" style="0" customWidth="1"/>
    <col min="5" max="5" width="24.57421875" style="0" customWidth="1"/>
    <col min="6" max="8" width="9.00390625" style="0" customWidth="1"/>
  </cols>
  <sheetData>
    <row r="1" spans="1:9" ht="23.25">
      <c r="A1" s="408" t="s">
        <v>116</v>
      </c>
      <c r="B1" s="408"/>
      <c r="C1" s="408"/>
      <c r="D1" s="408"/>
      <c r="E1" s="376"/>
      <c r="F1" s="376"/>
      <c r="G1" s="376"/>
      <c r="H1" s="376"/>
      <c r="I1" s="376"/>
    </row>
    <row r="2" spans="1:9" ht="23.25">
      <c r="A2" s="408" t="s">
        <v>172</v>
      </c>
      <c r="B2" s="408"/>
      <c r="C2" s="408"/>
      <c r="D2" s="408"/>
      <c r="E2" s="376"/>
      <c r="F2" s="376"/>
      <c r="G2" s="376"/>
      <c r="H2" s="376"/>
      <c r="I2" s="376"/>
    </row>
    <row r="3" spans="1:9" ht="23.25">
      <c r="A3" s="408" t="s">
        <v>9</v>
      </c>
      <c r="B3" s="408"/>
      <c r="C3" s="408"/>
      <c r="D3" s="408"/>
      <c r="E3" s="376"/>
      <c r="F3" s="376"/>
      <c r="G3" s="376"/>
      <c r="H3" s="376"/>
      <c r="I3" s="376"/>
    </row>
    <row r="4" spans="1:9" ht="23.25">
      <c r="A4" s="377" t="s">
        <v>19</v>
      </c>
      <c r="B4" s="377" t="s">
        <v>6</v>
      </c>
      <c r="C4" s="377" t="s">
        <v>117</v>
      </c>
      <c r="D4" s="377" t="s">
        <v>118</v>
      </c>
      <c r="E4" s="335"/>
      <c r="F4" s="333"/>
      <c r="G4" s="333"/>
      <c r="H4" s="333"/>
      <c r="I4" s="333"/>
    </row>
    <row r="5" spans="1:9" ht="23.25">
      <c r="A5" s="378">
        <v>1</v>
      </c>
      <c r="B5" s="379" t="s">
        <v>79</v>
      </c>
      <c r="C5" s="380">
        <v>0.003</v>
      </c>
      <c r="D5" s="381">
        <v>156.338264</v>
      </c>
      <c r="E5" s="337"/>
      <c r="F5" s="332"/>
      <c r="G5" s="320"/>
      <c r="H5" s="320"/>
      <c r="I5" s="321"/>
    </row>
    <row r="6" spans="1:9" ht="23.25">
      <c r="A6" s="378">
        <v>2</v>
      </c>
      <c r="B6" s="379" t="s">
        <v>82</v>
      </c>
      <c r="C6" s="380">
        <v>3018</v>
      </c>
      <c r="D6" s="381">
        <v>46.012071</v>
      </c>
      <c r="E6" s="339"/>
      <c r="F6" s="338"/>
      <c r="G6" s="320"/>
      <c r="H6" s="320"/>
      <c r="I6" s="321"/>
    </row>
    <row r="7" spans="1:9" ht="23.25">
      <c r="A7" s="378">
        <v>3</v>
      </c>
      <c r="B7" s="379" t="s">
        <v>84</v>
      </c>
      <c r="C7" s="380">
        <v>2272.9</v>
      </c>
      <c r="D7" s="381">
        <v>34.652316</v>
      </c>
      <c r="E7" s="341"/>
      <c r="F7" s="340"/>
      <c r="G7" s="320"/>
      <c r="H7" s="320"/>
      <c r="I7" s="321"/>
    </row>
    <row r="8" spans="1:9" ht="23.25">
      <c r="A8" s="378">
        <v>4</v>
      </c>
      <c r="B8" s="382" t="s">
        <v>11</v>
      </c>
      <c r="C8" s="380">
        <v>101.911</v>
      </c>
      <c r="D8" s="381">
        <v>10.297505</v>
      </c>
      <c r="E8" s="343"/>
      <c r="F8" s="342"/>
      <c r="G8" s="320"/>
      <c r="H8" s="320"/>
      <c r="I8" s="321"/>
    </row>
    <row r="9" spans="1:9" ht="23.25">
      <c r="A9" s="378">
        <v>5</v>
      </c>
      <c r="B9" s="379" t="s">
        <v>119</v>
      </c>
      <c r="C9" s="380">
        <v>24</v>
      </c>
      <c r="D9" s="381">
        <v>6.098344</v>
      </c>
      <c r="E9" s="345"/>
      <c r="F9" s="344"/>
      <c r="G9" s="320"/>
      <c r="H9" s="320"/>
      <c r="I9" s="321"/>
    </row>
    <row r="10" spans="1:9" ht="23.25">
      <c r="A10" s="378">
        <v>6</v>
      </c>
      <c r="B10" s="379" t="s">
        <v>90</v>
      </c>
      <c r="C10" s="380">
        <v>353.8</v>
      </c>
      <c r="D10" s="381">
        <v>5.393986</v>
      </c>
      <c r="E10" s="347"/>
      <c r="F10" s="346"/>
      <c r="G10" s="320"/>
      <c r="H10" s="320"/>
      <c r="I10" s="321"/>
    </row>
    <row r="11" spans="1:9" ht="23.25">
      <c r="A11" s="378">
        <v>7</v>
      </c>
      <c r="B11" s="382" t="s">
        <v>93</v>
      </c>
      <c r="C11" s="380">
        <v>2.239</v>
      </c>
      <c r="D11" s="381">
        <v>5.019871</v>
      </c>
      <c r="E11" s="349"/>
      <c r="F11" s="348"/>
      <c r="G11" s="320"/>
      <c r="H11" s="320"/>
      <c r="I11" s="321"/>
    </row>
    <row r="12" spans="1:9" ht="23.25">
      <c r="A12" s="239">
        <v>8</v>
      </c>
      <c r="B12" s="383" t="s">
        <v>27</v>
      </c>
      <c r="C12" s="380">
        <v>32</v>
      </c>
      <c r="D12" s="381">
        <v>4.056143</v>
      </c>
      <c r="E12" s="351"/>
      <c r="F12" s="350"/>
      <c r="G12" s="320"/>
      <c r="H12" s="320"/>
      <c r="I12" s="321"/>
    </row>
    <row r="13" spans="1:9" ht="23.25">
      <c r="A13" s="378">
        <v>9</v>
      </c>
      <c r="B13" s="384" t="s">
        <v>120</v>
      </c>
      <c r="C13" s="380">
        <v>2412</v>
      </c>
      <c r="D13" s="381">
        <v>3.502195</v>
      </c>
      <c r="E13" s="353"/>
      <c r="F13" s="352"/>
      <c r="G13" s="320"/>
      <c r="H13" s="320"/>
      <c r="I13" s="321"/>
    </row>
    <row r="14" spans="1:9" ht="23.25">
      <c r="A14" s="378">
        <v>10</v>
      </c>
      <c r="B14" s="385" t="s">
        <v>121</v>
      </c>
      <c r="C14" s="380">
        <v>112.1</v>
      </c>
      <c r="D14" s="381">
        <v>2.238055</v>
      </c>
      <c r="E14" s="355"/>
      <c r="F14" s="354"/>
      <c r="G14" s="320"/>
      <c r="H14" s="320"/>
      <c r="I14" s="321"/>
    </row>
    <row r="15" spans="1:9" ht="23.25">
      <c r="A15" s="409" t="s">
        <v>2</v>
      </c>
      <c r="B15" s="410"/>
      <c r="C15" s="386">
        <f>SUM(C5:C14)</f>
        <v>8328.953</v>
      </c>
      <c r="D15" s="387">
        <f>SUM(D5:D14)</f>
        <v>273.60875</v>
      </c>
      <c r="E15" s="357"/>
      <c r="F15" s="356"/>
      <c r="G15" s="320"/>
      <c r="H15" s="320"/>
      <c r="I15" s="321"/>
    </row>
    <row r="16" spans="1:9" ht="24" thickBot="1">
      <c r="A16" s="388">
        <v>11</v>
      </c>
      <c r="B16" s="389" t="s">
        <v>109</v>
      </c>
      <c r="C16" s="390">
        <f>C17-C15</f>
        <v>1740.7720000000008</v>
      </c>
      <c r="D16" s="390">
        <f>D17-D15</f>
        <v>12.193216000000007</v>
      </c>
      <c r="E16" s="359"/>
      <c r="F16" s="358"/>
      <c r="G16" s="320"/>
      <c r="H16" s="320"/>
      <c r="I16" s="321"/>
    </row>
    <row r="17" spans="1:9" ht="24" thickBot="1">
      <c r="A17" s="411" t="s">
        <v>10</v>
      </c>
      <c r="B17" s="412"/>
      <c r="C17" s="391">
        <v>10069.725</v>
      </c>
      <c r="D17" s="391">
        <v>285.801966</v>
      </c>
      <c r="E17" s="361"/>
      <c r="F17" s="360"/>
      <c r="G17" s="320"/>
      <c r="H17" s="320"/>
      <c r="I17" s="321"/>
    </row>
    <row r="18" spans="1:9" ht="24" thickTop="1">
      <c r="A18" s="392"/>
      <c r="B18" s="393"/>
      <c r="C18" s="394"/>
      <c r="D18" s="395"/>
      <c r="E18" s="363"/>
      <c r="F18" s="362"/>
      <c r="G18" s="320"/>
      <c r="H18" s="320"/>
      <c r="I18" s="321"/>
    </row>
    <row r="19" spans="1:9" ht="23.25">
      <c r="A19" s="396" t="s">
        <v>122</v>
      </c>
      <c r="B19" s="396" t="s">
        <v>123</v>
      </c>
      <c r="C19" s="397"/>
      <c r="D19" s="397"/>
      <c r="E19" s="365"/>
      <c r="F19" s="364"/>
      <c r="G19" s="320"/>
      <c r="H19" s="320"/>
      <c r="I19" s="321"/>
    </row>
    <row r="20" spans="1:9" ht="23.25">
      <c r="A20" s="396" t="s">
        <v>111</v>
      </c>
      <c r="B20" s="396" t="s">
        <v>124</v>
      </c>
      <c r="C20" s="398"/>
      <c r="D20" s="398"/>
      <c r="E20" s="367"/>
      <c r="F20" s="366"/>
      <c r="G20" s="320"/>
      <c r="H20" s="320"/>
      <c r="I20" s="321"/>
    </row>
    <row r="21" spans="1:9" ht="21">
      <c r="A21" s="319"/>
      <c r="B21" s="336"/>
      <c r="C21" s="368"/>
      <c r="D21" s="369"/>
      <c r="E21" s="370"/>
      <c r="F21" s="369"/>
      <c r="G21" s="320"/>
      <c r="H21" s="320"/>
      <c r="I21" s="321"/>
    </row>
    <row r="22" spans="1:9" ht="21">
      <c r="A22" s="319"/>
      <c r="B22" s="336"/>
      <c r="C22" s="371"/>
      <c r="D22" s="372"/>
      <c r="E22" s="373"/>
      <c r="F22" s="372"/>
      <c r="G22" s="320"/>
      <c r="H22" s="320"/>
      <c r="I22" s="321"/>
    </row>
    <row r="23" spans="1:9" ht="21">
      <c r="A23" s="319"/>
      <c r="B23" s="336"/>
      <c r="C23" s="374"/>
      <c r="D23" s="375"/>
      <c r="E23" s="373"/>
      <c r="F23" s="375"/>
      <c r="G23" s="320"/>
      <c r="H23" s="320"/>
      <c r="I23" s="321"/>
    </row>
    <row r="24" spans="1:9" ht="21">
      <c r="A24" s="407"/>
      <c r="B24" s="407"/>
      <c r="C24" s="407"/>
      <c r="D24" s="322"/>
      <c r="E24" s="322"/>
      <c r="F24" s="322"/>
      <c r="G24" s="323"/>
      <c r="H24" s="323"/>
      <c r="I24" s="321"/>
    </row>
    <row r="25" spans="1:9" ht="21">
      <c r="A25" s="319"/>
      <c r="B25" s="324"/>
      <c r="C25" s="325"/>
      <c r="D25" s="326"/>
      <c r="E25" s="326"/>
      <c r="F25" s="326"/>
      <c r="G25" s="326"/>
      <c r="H25" s="326"/>
      <c r="I25" s="321"/>
    </row>
    <row r="26" spans="1:9" ht="21">
      <c r="A26" s="407"/>
      <c r="B26" s="407"/>
      <c r="C26" s="407"/>
      <c r="D26" s="323"/>
      <c r="E26" s="323"/>
      <c r="F26" s="323"/>
      <c r="G26" s="323"/>
      <c r="H26" s="323"/>
      <c r="I26" s="327"/>
    </row>
    <row r="27" spans="1:9" ht="21">
      <c r="A27" s="328"/>
      <c r="B27" s="329"/>
      <c r="C27" s="330"/>
      <c r="D27" s="331"/>
      <c r="E27" s="331"/>
      <c r="F27" s="331"/>
      <c r="G27" s="331"/>
      <c r="H27" s="331"/>
      <c r="I27" s="330"/>
    </row>
    <row r="28" spans="1:9" ht="21">
      <c r="A28" s="328"/>
      <c r="B28" s="329"/>
      <c r="C28" s="330"/>
      <c r="D28" s="331"/>
      <c r="E28" s="331"/>
      <c r="F28" s="331"/>
      <c r="G28" s="331"/>
      <c r="H28" s="331"/>
      <c r="I28" s="330"/>
    </row>
    <row r="29" spans="1:9" ht="21">
      <c r="A29" s="328"/>
      <c r="B29" s="329"/>
      <c r="C29" s="330"/>
      <c r="D29" s="165"/>
      <c r="E29" s="165"/>
      <c r="F29" s="165"/>
      <c r="G29" s="165"/>
      <c r="H29" s="165"/>
      <c r="I29" s="330"/>
    </row>
    <row r="30" spans="1:9" ht="14.25">
      <c r="A30" s="92"/>
      <c r="B30" s="92"/>
      <c r="C30" s="92"/>
      <c r="D30" s="92"/>
      <c r="E30" s="92"/>
      <c r="F30" s="92"/>
      <c r="G30" s="92"/>
      <c r="H30" s="92"/>
      <c r="I30" s="92"/>
    </row>
  </sheetData>
  <sheetProtection/>
  <mergeCells count="7">
    <mergeCell ref="A24:C24"/>
    <mergeCell ref="A26:C26"/>
    <mergeCell ref="A1:D1"/>
    <mergeCell ref="A2:D2"/>
    <mergeCell ref="A3:D3"/>
    <mergeCell ref="A15:B15"/>
    <mergeCell ref="A17:B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40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0.2890625" style="0" customWidth="1"/>
    <col min="2" max="2" width="5.140625" style="0" customWidth="1"/>
    <col min="3" max="3" width="26.28125" style="0" customWidth="1"/>
    <col min="4" max="4" width="15.140625" style="0" customWidth="1"/>
    <col min="5" max="5" width="14.8515625" style="0" customWidth="1"/>
    <col min="6" max="6" width="17.28125" style="0" customWidth="1"/>
    <col min="7" max="7" width="5.421875" style="0" customWidth="1"/>
    <col min="8" max="8" width="43.140625" style="0" customWidth="1"/>
    <col min="9" max="9" width="14.421875" style="0" customWidth="1"/>
    <col min="10" max="10" width="13.28125" style="0" customWidth="1"/>
    <col min="11" max="11" width="15.421875" style="0" customWidth="1"/>
    <col min="12" max="12" width="24.00390625" style="0" customWidth="1"/>
    <col min="13" max="13" width="17.7109375" style="0" customWidth="1"/>
  </cols>
  <sheetData>
    <row r="1" spans="1:12" ht="23.25">
      <c r="A1" s="95"/>
      <c r="C1" s="413" t="s">
        <v>9</v>
      </c>
      <c r="D1" s="413"/>
      <c r="E1" s="413"/>
      <c r="F1" s="413"/>
      <c r="G1" s="413"/>
      <c r="H1" s="413"/>
      <c r="I1" s="413"/>
      <c r="J1" s="413"/>
      <c r="K1" s="413"/>
      <c r="L1" s="95"/>
    </row>
    <row r="2" spans="1:12" ht="23.25">
      <c r="A2" s="95"/>
      <c r="B2" s="95"/>
      <c r="C2" s="413" t="s">
        <v>18</v>
      </c>
      <c r="D2" s="413"/>
      <c r="E2" s="413"/>
      <c r="F2" s="413"/>
      <c r="G2" s="413"/>
      <c r="H2" s="413"/>
      <c r="I2" s="413"/>
      <c r="J2" s="413"/>
      <c r="K2" s="413"/>
      <c r="L2" s="95"/>
    </row>
    <row r="3" spans="1:12" ht="23.25">
      <c r="A3" s="95"/>
      <c r="B3" s="95"/>
      <c r="C3" s="413" t="s">
        <v>173</v>
      </c>
      <c r="D3" s="413"/>
      <c r="E3" s="413"/>
      <c r="F3" s="413"/>
      <c r="G3" s="413"/>
      <c r="H3" s="413"/>
      <c r="I3" s="413"/>
      <c r="J3" s="413"/>
      <c r="K3" s="413"/>
      <c r="L3" s="95"/>
    </row>
    <row r="4" spans="2:13" ht="24" customHeight="1" thickBot="1">
      <c r="B4" s="80"/>
      <c r="C4" s="80" t="s">
        <v>30</v>
      </c>
      <c r="D4" s="80"/>
      <c r="E4" s="80"/>
      <c r="F4" s="80"/>
      <c r="G4" s="80"/>
      <c r="H4" s="80" t="s">
        <v>31</v>
      </c>
      <c r="I4" s="80"/>
      <c r="J4" s="80"/>
      <c r="K4" s="80"/>
      <c r="L4" s="80"/>
      <c r="M4" s="80"/>
    </row>
    <row r="5" spans="2:11" ht="25.5" customHeight="1" thickBot="1">
      <c r="B5" s="9" t="s">
        <v>19</v>
      </c>
      <c r="C5" s="417" t="s">
        <v>20</v>
      </c>
      <c r="D5" s="418"/>
      <c r="E5" s="418"/>
      <c r="F5" s="418"/>
      <c r="G5" s="19" t="s">
        <v>19</v>
      </c>
      <c r="H5" s="419" t="s">
        <v>21</v>
      </c>
      <c r="I5" s="419"/>
      <c r="J5" s="419"/>
      <c r="K5" s="420"/>
    </row>
    <row r="6" spans="2:11" ht="25.5" customHeight="1" thickBot="1">
      <c r="B6" s="44" t="s">
        <v>22</v>
      </c>
      <c r="C6" s="81" t="s">
        <v>6</v>
      </c>
      <c r="D6" s="81" t="s">
        <v>5</v>
      </c>
      <c r="E6" s="46" t="s">
        <v>4</v>
      </c>
      <c r="F6" s="46" t="s">
        <v>32</v>
      </c>
      <c r="G6" s="10" t="s">
        <v>22</v>
      </c>
      <c r="H6" s="205" t="s">
        <v>6</v>
      </c>
      <c r="I6" s="197" t="s">
        <v>5</v>
      </c>
      <c r="J6" s="91" t="s">
        <v>4</v>
      </c>
      <c r="K6" s="91" t="s">
        <v>33</v>
      </c>
    </row>
    <row r="7" spans="2:13" ht="27.75" customHeight="1">
      <c r="B7" s="11">
        <v>1</v>
      </c>
      <c r="C7" s="86" t="s">
        <v>26</v>
      </c>
      <c r="D7" s="100">
        <v>94036090</v>
      </c>
      <c r="E7" s="48">
        <v>1807960.8499999999</v>
      </c>
      <c r="F7" s="84">
        <v>248450655.37091035</v>
      </c>
      <c r="G7" s="90">
        <v>1</v>
      </c>
      <c r="H7" s="212" t="s">
        <v>25</v>
      </c>
      <c r="I7" s="206">
        <v>24029020</v>
      </c>
      <c r="J7" s="72">
        <v>155.655</v>
      </c>
      <c r="K7" s="211">
        <v>60571385.279999994</v>
      </c>
      <c r="M7" s="146"/>
    </row>
    <row r="8" spans="2:13" ht="21.75" customHeight="1">
      <c r="B8" s="11">
        <v>2</v>
      </c>
      <c r="C8" s="86" t="s">
        <v>28</v>
      </c>
      <c r="D8" s="101">
        <v>85043199</v>
      </c>
      <c r="E8" s="50">
        <v>8700.5</v>
      </c>
      <c r="F8" s="50">
        <v>86165165.16646399</v>
      </c>
      <c r="G8" s="90">
        <v>2</v>
      </c>
      <c r="H8" s="213" t="s">
        <v>37</v>
      </c>
      <c r="I8" s="202">
        <v>85049010</v>
      </c>
      <c r="J8" s="67">
        <v>212.183</v>
      </c>
      <c r="K8" s="67">
        <v>32776991.558207996</v>
      </c>
      <c r="L8" s="16"/>
      <c r="M8" s="174"/>
    </row>
    <row r="9" spans="2:14" ht="25.5" customHeight="1">
      <c r="B9" s="11">
        <v>3</v>
      </c>
      <c r="C9" s="87" t="s">
        <v>27</v>
      </c>
      <c r="D9" s="98" t="s">
        <v>51</v>
      </c>
      <c r="E9" s="49">
        <v>97100</v>
      </c>
      <c r="F9" s="49">
        <v>6359701.13</v>
      </c>
      <c r="G9" s="90">
        <v>3</v>
      </c>
      <c r="H9" s="213" t="s">
        <v>42</v>
      </c>
      <c r="I9" s="202">
        <v>90181900</v>
      </c>
      <c r="J9" s="66">
        <v>171.66</v>
      </c>
      <c r="K9" s="66">
        <v>31621133.078784</v>
      </c>
      <c r="L9" s="16"/>
      <c r="M9" s="176"/>
      <c r="N9" s="18"/>
    </row>
    <row r="10" spans="2:13" ht="24.75" customHeight="1">
      <c r="B10" s="11">
        <v>4</v>
      </c>
      <c r="C10" s="87" t="s">
        <v>11</v>
      </c>
      <c r="D10" s="98" t="s">
        <v>52</v>
      </c>
      <c r="E10" s="47">
        <v>24172</v>
      </c>
      <c r="F10" s="47">
        <v>2620554.5</v>
      </c>
      <c r="G10" s="90">
        <v>4</v>
      </c>
      <c r="H10" s="214" t="s">
        <v>39</v>
      </c>
      <c r="I10" s="202">
        <v>94031000</v>
      </c>
      <c r="J10" s="68">
        <v>15.29</v>
      </c>
      <c r="K10" s="68">
        <v>15965442.489599999</v>
      </c>
      <c r="L10" s="16"/>
      <c r="M10" s="174"/>
    </row>
    <row r="11" spans="2:13" ht="25.5" customHeight="1">
      <c r="B11" s="11">
        <v>5</v>
      </c>
      <c r="C11" s="134" t="s">
        <v>46</v>
      </c>
      <c r="D11" s="99">
        <v>84304100</v>
      </c>
      <c r="E11" s="47">
        <v>23000</v>
      </c>
      <c r="F11" s="47">
        <v>1651011.7312799997</v>
      </c>
      <c r="G11" s="90">
        <v>5</v>
      </c>
      <c r="H11" s="214" t="s">
        <v>40</v>
      </c>
      <c r="I11" s="202">
        <v>85169090</v>
      </c>
      <c r="J11" s="67">
        <v>14.51</v>
      </c>
      <c r="K11" s="67">
        <v>8012087.999999999</v>
      </c>
      <c r="L11" s="16"/>
      <c r="M11" s="174"/>
    </row>
    <row r="12" spans="2:13" ht="27.75" customHeight="1">
      <c r="B12" s="11">
        <v>6</v>
      </c>
      <c r="C12" s="135" t="s">
        <v>47</v>
      </c>
      <c r="D12" s="103">
        <v>95069100</v>
      </c>
      <c r="E12" s="84">
        <v>1762</v>
      </c>
      <c r="F12" s="84">
        <v>1608938.4912623998</v>
      </c>
      <c r="G12" s="90">
        <v>6</v>
      </c>
      <c r="H12" s="213" t="s">
        <v>43</v>
      </c>
      <c r="I12" s="207">
        <v>90318090</v>
      </c>
      <c r="J12" s="209">
        <v>19.504</v>
      </c>
      <c r="K12" s="68">
        <v>7570213.1712</v>
      </c>
      <c r="L12" s="32"/>
      <c r="M12" s="174"/>
    </row>
    <row r="13" spans="2:13" ht="26.25" customHeight="1">
      <c r="B13" s="11">
        <v>7</v>
      </c>
      <c r="C13" s="87" t="s">
        <v>36</v>
      </c>
      <c r="D13" s="102">
        <v>90831000</v>
      </c>
      <c r="E13" s="51">
        <v>14617</v>
      </c>
      <c r="F13" s="51">
        <v>1408819.392</v>
      </c>
      <c r="G13" s="90">
        <v>7</v>
      </c>
      <c r="H13" s="215" t="s">
        <v>44</v>
      </c>
      <c r="I13" s="136">
        <v>22082090</v>
      </c>
      <c r="J13" s="67">
        <v>16.08695</v>
      </c>
      <c r="K13" s="67">
        <v>5244384.14568</v>
      </c>
      <c r="L13" s="16"/>
      <c r="M13" s="174"/>
    </row>
    <row r="14" spans="2:13" ht="28.5" customHeight="1">
      <c r="B14" s="11">
        <v>8</v>
      </c>
      <c r="C14" s="87" t="s">
        <v>45</v>
      </c>
      <c r="D14" s="104" t="s">
        <v>53</v>
      </c>
      <c r="E14" s="49">
        <v>456.4</v>
      </c>
      <c r="F14" s="49">
        <v>154774.89979199998</v>
      </c>
      <c r="G14" s="90">
        <v>8</v>
      </c>
      <c r="H14" s="37" t="s">
        <v>35</v>
      </c>
      <c r="I14" s="208">
        <v>11071000</v>
      </c>
      <c r="J14" s="210">
        <v>321.55</v>
      </c>
      <c r="K14" s="210">
        <v>4952780.115119999</v>
      </c>
      <c r="L14" s="16"/>
      <c r="M14" s="174"/>
    </row>
    <row r="15" spans="2:13" ht="26.25" customHeight="1">
      <c r="B15" s="11">
        <v>9</v>
      </c>
      <c r="C15" s="86" t="s">
        <v>48</v>
      </c>
      <c r="D15" s="103">
        <v>44029010</v>
      </c>
      <c r="E15" s="65">
        <v>52080</v>
      </c>
      <c r="F15" s="84">
        <v>116527.8</v>
      </c>
      <c r="G15" s="90">
        <v>9</v>
      </c>
      <c r="H15" s="216" t="s">
        <v>38</v>
      </c>
      <c r="I15" s="203">
        <v>85030090</v>
      </c>
      <c r="J15" s="198">
        <v>1.234</v>
      </c>
      <c r="K15" s="198">
        <v>3616885.4399999995</v>
      </c>
      <c r="L15" s="31"/>
      <c r="M15" s="174"/>
    </row>
    <row r="16" spans="2:13" ht="25.5" customHeight="1" thickBot="1">
      <c r="B16" s="11"/>
      <c r="C16" s="88"/>
      <c r="D16" s="104"/>
      <c r="E16" s="52"/>
      <c r="F16" s="52"/>
      <c r="G16" s="90">
        <v>10</v>
      </c>
      <c r="H16" s="217" t="s">
        <v>41</v>
      </c>
      <c r="I16" s="204">
        <v>40122040</v>
      </c>
      <c r="J16" s="200">
        <v>36.61086</v>
      </c>
      <c r="K16" s="201">
        <v>3355147.5302879997</v>
      </c>
      <c r="L16" s="16"/>
      <c r="M16" s="174"/>
    </row>
    <row r="17" spans="1:13" ht="25.5" customHeight="1" thickBot="1">
      <c r="A17" s="23"/>
      <c r="B17" s="43"/>
      <c r="C17" s="417" t="s">
        <v>23</v>
      </c>
      <c r="D17" s="418"/>
      <c r="E17" s="39">
        <v>2029.8487499999997</v>
      </c>
      <c r="F17" s="218">
        <f>SUM(F7:F16)</f>
        <v>348536148.48170877</v>
      </c>
      <c r="G17" s="219"/>
      <c r="H17" s="421" t="s">
        <v>24</v>
      </c>
      <c r="I17" s="422"/>
      <c r="J17" s="199">
        <f>SUM(J7:J16)</f>
        <v>964.28381</v>
      </c>
      <c r="K17" s="199">
        <f>SUM(K7:K16)</f>
        <v>173686450.80888</v>
      </c>
      <c r="L17" s="16"/>
      <c r="M17" s="146"/>
    </row>
    <row r="18" spans="1:12" ht="25.5" customHeight="1" thickBot="1">
      <c r="A18" s="24"/>
      <c r="B18" s="414" t="s">
        <v>1</v>
      </c>
      <c r="C18" s="415"/>
      <c r="D18" s="69"/>
      <c r="E18" s="26">
        <v>0</v>
      </c>
      <c r="F18" s="38">
        <v>0</v>
      </c>
      <c r="G18" s="76"/>
      <c r="H18" s="83" t="s">
        <v>1</v>
      </c>
      <c r="I18" s="42"/>
      <c r="J18" s="38">
        <f>J19-J17</f>
        <v>1580.95878</v>
      </c>
      <c r="K18" s="75">
        <f>K19-K17</f>
        <v>51058726.17052305</v>
      </c>
      <c r="L18" s="82"/>
    </row>
    <row r="19" spans="1:16" ht="25.5" customHeight="1" thickBot="1">
      <c r="A19" s="25"/>
      <c r="B19" s="40" t="s">
        <v>29</v>
      </c>
      <c r="C19" s="41"/>
      <c r="D19" s="70"/>
      <c r="E19" s="26">
        <v>2029.8487499999997</v>
      </c>
      <c r="F19" s="38">
        <v>348536148.48170865</v>
      </c>
      <c r="G19" s="89"/>
      <c r="H19" s="74" t="s">
        <v>10</v>
      </c>
      <c r="I19" s="73"/>
      <c r="J19" s="71">
        <v>2545.24259</v>
      </c>
      <c r="K19" s="71">
        <v>224745176.97940305</v>
      </c>
      <c r="N19" s="20"/>
      <c r="O19" s="21"/>
      <c r="P19" s="22"/>
    </row>
    <row r="20" spans="1:11" ht="21">
      <c r="A20" s="416" t="s">
        <v>49</v>
      </c>
      <c r="B20" s="416"/>
      <c r="C20" s="416"/>
      <c r="D20" s="416"/>
      <c r="E20" s="416"/>
      <c r="F20" s="82"/>
      <c r="G20" s="82" t="s">
        <v>50</v>
      </c>
      <c r="H20" s="82"/>
      <c r="I20" s="82"/>
      <c r="J20" s="82"/>
      <c r="K20" s="33"/>
    </row>
    <row r="21" spans="4:11" ht="22.5" customHeight="1">
      <c r="D21" s="92"/>
      <c r="E21" s="163"/>
      <c r="F21" s="31"/>
      <c r="J21" s="27"/>
      <c r="K21" s="27"/>
    </row>
    <row r="22" spans="4:11" ht="21">
      <c r="D22" s="92"/>
      <c r="E22" s="28"/>
      <c r="F22" s="145"/>
      <c r="G22" s="92"/>
      <c r="H22" s="177"/>
      <c r="I22" s="172"/>
      <c r="J22" s="16"/>
      <c r="K22" s="169"/>
    </row>
    <row r="23" spans="4:11" ht="21">
      <c r="D23" s="92"/>
      <c r="E23" s="28"/>
      <c r="F23" s="93"/>
      <c r="G23" s="92"/>
      <c r="H23" s="177"/>
      <c r="I23" s="168"/>
      <c r="J23" s="16"/>
      <c r="K23" s="169"/>
    </row>
    <row r="24" spans="4:11" ht="21">
      <c r="D24" s="92"/>
      <c r="E24" s="30"/>
      <c r="F24" s="145"/>
      <c r="G24" s="92"/>
      <c r="H24" s="177"/>
      <c r="I24" s="168"/>
      <c r="J24" s="16"/>
      <c r="K24" s="169"/>
    </row>
    <row r="25" spans="4:11" ht="21">
      <c r="D25" s="92"/>
      <c r="E25" s="29"/>
      <c r="F25" s="178"/>
      <c r="G25" s="92"/>
      <c r="H25" s="177"/>
      <c r="I25" s="168"/>
      <c r="J25" s="16"/>
      <c r="K25" s="169"/>
    </row>
    <row r="26" spans="4:12" ht="21">
      <c r="D26" s="92"/>
      <c r="E26" s="164"/>
      <c r="F26" s="145"/>
      <c r="G26" s="92"/>
      <c r="H26" s="177"/>
      <c r="I26" s="168"/>
      <c r="J26" s="16"/>
      <c r="K26" s="169"/>
      <c r="L26" s="146"/>
    </row>
    <row r="27" spans="4:11" ht="21">
      <c r="D27" s="92"/>
      <c r="E27" s="165"/>
      <c r="F27" s="178"/>
      <c r="G27" s="92"/>
      <c r="H27" s="177"/>
      <c r="I27" s="94"/>
      <c r="J27" s="16"/>
      <c r="K27" s="169"/>
    </row>
    <row r="28" spans="4:11" ht="21">
      <c r="D28" s="92"/>
      <c r="E28" s="147"/>
      <c r="F28" s="179"/>
      <c r="G28" s="92"/>
      <c r="H28" s="177"/>
      <c r="I28" s="170"/>
      <c r="J28" s="17"/>
      <c r="K28" s="169"/>
    </row>
    <row r="29" spans="4:11" ht="21">
      <c r="D29" s="92"/>
      <c r="E29" s="29"/>
      <c r="F29" s="93"/>
      <c r="G29" s="92"/>
      <c r="H29" s="92"/>
      <c r="I29" s="92"/>
      <c r="J29" s="173"/>
      <c r="K29" s="171"/>
    </row>
    <row r="30" spans="4:11" ht="21">
      <c r="D30" s="92"/>
      <c r="E30" s="166"/>
      <c r="F30" s="145"/>
      <c r="H30" s="85"/>
      <c r="I30" s="173"/>
      <c r="J30" s="174"/>
      <c r="K30" s="175"/>
    </row>
    <row r="31" spans="4:10" ht="19.5" customHeight="1">
      <c r="D31" s="92"/>
      <c r="E31" s="92"/>
      <c r="F31" s="178"/>
      <c r="H31" s="92"/>
      <c r="I31" s="92"/>
      <c r="J31" s="92"/>
    </row>
    <row r="32" spans="5:11" ht="21">
      <c r="E32" s="18"/>
      <c r="F32" s="179"/>
      <c r="H32" s="16"/>
      <c r="J32" s="27"/>
      <c r="K32" s="27"/>
    </row>
    <row r="33" spans="5:12" ht="21">
      <c r="E33" s="18"/>
      <c r="F33" s="180"/>
      <c r="H33" s="16"/>
      <c r="I33" s="28"/>
      <c r="K33" s="27"/>
      <c r="L33" s="146"/>
    </row>
    <row r="34" spans="5:9" ht="21">
      <c r="E34" s="18"/>
      <c r="F34" s="18"/>
      <c r="H34" s="45"/>
      <c r="I34" s="28"/>
    </row>
    <row r="35" spans="6:9" ht="21">
      <c r="F35" s="182"/>
      <c r="H35" s="28"/>
      <c r="I35" s="29"/>
    </row>
    <row r="36" spans="6:9" ht="21">
      <c r="F36" s="182"/>
      <c r="H36" s="28"/>
      <c r="I36" s="29"/>
    </row>
    <row r="37" spans="6:9" ht="21">
      <c r="F37" s="181"/>
      <c r="H37" s="29"/>
      <c r="I37" s="30"/>
    </row>
    <row r="38" spans="6:9" ht="21">
      <c r="F38" s="181"/>
      <c r="H38" s="29"/>
      <c r="I38" s="31"/>
    </row>
    <row r="39" spans="6:9" ht="21">
      <c r="F39" s="181"/>
      <c r="H39" s="30"/>
      <c r="I39" s="18"/>
    </row>
    <row r="40" spans="6:8" ht="14.25">
      <c r="F40" s="167"/>
      <c r="H40" s="27"/>
    </row>
  </sheetData>
  <sheetProtection/>
  <mergeCells count="9">
    <mergeCell ref="C1:K1"/>
    <mergeCell ref="C2:K2"/>
    <mergeCell ref="C3:K3"/>
    <mergeCell ref="B18:C18"/>
    <mergeCell ref="A20:E20"/>
    <mergeCell ref="C5:F5"/>
    <mergeCell ref="H5:K5"/>
    <mergeCell ref="C17:D17"/>
    <mergeCell ref="H17:I17"/>
  </mergeCells>
  <printOptions/>
  <pageMargins left="0.16" right="0" top="0" bottom="0" header="0.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JIRAPORN JAIKEAW</dc:creator>
  <cp:keywords/>
  <dc:description/>
  <cp:lastModifiedBy>Ratchanee Meesanam</cp:lastModifiedBy>
  <cp:lastPrinted>2018-10-22T00:28:27Z</cp:lastPrinted>
  <dcterms:created xsi:type="dcterms:W3CDTF">2016-11-08T04:22:12Z</dcterms:created>
  <dcterms:modified xsi:type="dcterms:W3CDTF">2018-12-20T07:59:18Z</dcterms:modified>
  <cp:category/>
  <cp:version/>
  <cp:contentType/>
  <cp:contentStatus/>
</cp:coreProperties>
</file>